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3a729e8a583284e/Documents/Sailing/BFSC/2020/"/>
    </mc:Choice>
  </mc:AlternateContent>
  <xr:revisionPtr revIDLastSave="6" documentId="8_{E67AE700-22D5-4405-8D74-E501D514B3B7}" xr6:coauthVersionLast="45" xr6:coauthVersionMax="45" xr10:uidLastSave="{1CB5F5D8-8F85-479E-B941-29BC35CE8547}"/>
  <bookViews>
    <workbookView xWindow="-108" yWindow="-108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Sheet1!$A$1:$S$50</definedName>
    <definedName name="_xlnm.Print_Titles" localSheetId="0">Sheet1!$A:$B,Sheet1!$1:$15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0" i="1" l="1"/>
  <c r="S30" i="1"/>
  <c r="R43" i="1"/>
  <c r="S43" i="1"/>
  <c r="R44" i="1"/>
  <c r="S44" i="1"/>
  <c r="R35" i="1"/>
  <c r="S35" i="1"/>
  <c r="R36" i="1"/>
  <c r="S36" i="1"/>
  <c r="R22" i="1"/>
  <c r="S22" i="1"/>
  <c r="R23" i="1"/>
  <c r="S23" i="1"/>
  <c r="R27" i="1"/>
  <c r="S27" i="1"/>
  <c r="R33" i="1"/>
  <c r="S33" i="1"/>
  <c r="R48" i="1"/>
  <c r="S48" i="1"/>
  <c r="R49" i="1"/>
  <c r="S49" i="1"/>
  <c r="R50" i="1"/>
  <c r="S50" i="1"/>
  <c r="R26" i="1"/>
  <c r="S26" i="1"/>
  <c r="R17" i="1"/>
  <c r="S17" i="1"/>
  <c r="R18" i="1"/>
  <c r="S18" i="1"/>
  <c r="R24" i="1"/>
  <c r="S24" i="1"/>
  <c r="R25" i="1"/>
  <c r="S25" i="1"/>
  <c r="R31" i="1"/>
  <c r="S31" i="1"/>
  <c r="R32" i="1"/>
  <c r="S32" i="1"/>
  <c r="R19" i="1"/>
  <c r="S19" i="1"/>
  <c r="R34" i="1"/>
  <c r="S34" i="1"/>
  <c r="R20" i="1"/>
  <c r="S20" i="1"/>
  <c r="R21" i="1"/>
  <c r="S21" i="1"/>
  <c r="R37" i="1"/>
  <c r="S37" i="1"/>
  <c r="R38" i="1"/>
  <c r="S38" i="1"/>
  <c r="R28" i="1"/>
  <c r="S28" i="1"/>
  <c r="R29" i="1"/>
  <c r="S29" i="1"/>
  <c r="R46" i="1"/>
  <c r="S46" i="1"/>
  <c r="R47" i="1"/>
  <c r="S47" i="1"/>
  <c r="R41" i="1"/>
  <c r="S41" i="1"/>
  <c r="R42" i="1"/>
  <c r="S42" i="1"/>
  <c r="R45" i="1"/>
  <c r="S45" i="1"/>
  <c r="R39" i="1"/>
  <c r="S39" i="1"/>
  <c r="R40" i="1"/>
  <c r="S40" i="1"/>
  <c r="Q40" i="1" l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Q45" i="1" l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C30" i="1"/>
</calcChain>
</file>

<file path=xl/sharedStrings.xml><?xml version="1.0" encoding="utf-8"?>
<sst xmlns="http://schemas.openxmlformats.org/spreadsheetml/2006/main" count="151" uniqueCount="77">
  <si>
    <t>Course Number:</t>
  </si>
  <si>
    <t>Boat name/type</t>
  </si>
  <si>
    <t>PHRF</t>
  </si>
  <si>
    <t>Distance (nautical miles):</t>
  </si>
  <si>
    <t>J24</t>
  </si>
  <si>
    <t>J27</t>
  </si>
  <si>
    <t>Melges 24</t>
  </si>
  <si>
    <t>Heatherset/Tartan 28</t>
  </si>
  <si>
    <t>Dottie Mae</t>
  </si>
  <si>
    <t>Sails Call</t>
  </si>
  <si>
    <t>Bella</t>
  </si>
  <si>
    <t>Painkiller</t>
  </si>
  <si>
    <t>Wavelength 24</t>
  </si>
  <si>
    <t>Orbit/Ultimate 20</t>
  </si>
  <si>
    <t>Offset from base Start Time</t>
  </si>
  <si>
    <t>Ghost/Tartan 10</t>
  </si>
  <si>
    <t>Top Sheila/Hunter 25</t>
  </si>
  <si>
    <t xml:space="preserve">PF2/Crowther 33 </t>
  </si>
  <si>
    <t>After All/Hunter 340SD</t>
  </si>
  <si>
    <t>Taka/Islander P40</t>
  </si>
  <si>
    <t>Windwalker/Cal 31</t>
  </si>
  <si>
    <t>Shameless &amp; Shazzam/Santana 20</t>
  </si>
  <si>
    <r>
      <t xml:space="preserve">Taka/Islander P40 </t>
    </r>
    <r>
      <rPr>
        <sz val="18"/>
        <color rgb="FFFF0000"/>
        <rFont val="Calibri"/>
        <family val="2"/>
        <scheme val="minor"/>
      </rPr>
      <t>(NS)</t>
    </r>
  </si>
  <si>
    <r>
      <t xml:space="preserve">PF2/Crowther 33 </t>
    </r>
    <r>
      <rPr>
        <sz val="18"/>
        <color rgb="FFFF0000"/>
        <rFont val="Calibri"/>
        <family val="2"/>
        <scheme val="minor"/>
      </rPr>
      <t>(NS)</t>
    </r>
  </si>
  <si>
    <r>
      <t xml:space="preserve">Ghost/Tartan 10 </t>
    </r>
    <r>
      <rPr>
        <sz val="18"/>
        <color rgb="FFFF0000"/>
        <rFont val="Calibri"/>
        <family val="2"/>
        <scheme val="minor"/>
      </rPr>
      <t>(NS)</t>
    </r>
  </si>
  <si>
    <r>
      <t xml:space="preserve">Windwalker/Cal 31 </t>
    </r>
    <r>
      <rPr>
        <sz val="18"/>
        <color rgb="FFFF0000"/>
        <rFont val="Calibri"/>
        <family val="2"/>
        <scheme val="minor"/>
      </rPr>
      <t>(NS)</t>
    </r>
  </si>
  <si>
    <r>
      <t xml:space="preserve">After All/Hunter 340SD </t>
    </r>
    <r>
      <rPr>
        <sz val="18"/>
        <color rgb="FFFF0000"/>
        <rFont val="Calibri"/>
        <family val="2"/>
        <scheme val="minor"/>
      </rPr>
      <t>(NS)</t>
    </r>
  </si>
  <si>
    <r>
      <t xml:space="preserve">Heatherset/Tartan 28 </t>
    </r>
    <r>
      <rPr>
        <sz val="18"/>
        <color rgb="FFFF0000"/>
        <rFont val="Calibri"/>
        <family val="2"/>
        <scheme val="minor"/>
      </rPr>
      <t>(NS)</t>
    </r>
  </si>
  <si>
    <r>
      <t xml:space="preserve">Dottie Mae </t>
    </r>
    <r>
      <rPr>
        <sz val="18"/>
        <color rgb="FFFF0000"/>
        <rFont val="Calibri"/>
        <family val="2"/>
        <scheme val="minor"/>
      </rPr>
      <t>(NS)</t>
    </r>
  </si>
  <si>
    <r>
      <t xml:space="preserve">Sails Call </t>
    </r>
    <r>
      <rPr>
        <sz val="18"/>
        <color rgb="FFFF0000"/>
        <rFont val="Calibri"/>
        <family val="2"/>
        <scheme val="minor"/>
      </rPr>
      <t>(NS)</t>
    </r>
  </si>
  <si>
    <r>
      <t xml:space="preserve">Top Sheila/Hunter 25 </t>
    </r>
    <r>
      <rPr>
        <sz val="18"/>
        <color rgb="FFFF0000"/>
        <rFont val="Calibri"/>
        <family val="2"/>
        <scheme val="minor"/>
      </rPr>
      <t>(NS)</t>
    </r>
  </si>
  <si>
    <r>
      <t>Shameless &amp; Shazzam/Santana 20</t>
    </r>
    <r>
      <rPr>
        <sz val="18"/>
        <color rgb="FFFF0000"/>
        <rFont val="Calibri"/>
        <family val="2"/>
        <scheme val="minor"/>
      </rPr>
      <t xml:space="preserve"> (NS)</t>
    </r>
  </si>
  <si>
    <r>
      <t>Theo Dosia/Catalina 22</t>
    </r>
    <r>
      <rPr>
        <sz val="18"/>
        <color rgb="FFFF0000"/>
        <rFont val="Calibri"/>
        <family val="2"/>
        <scheme val="minor"/>
      </rPr>
      <t xml:space="preserve"> </t>
    </r>
  </si>
  <si>
    <t>If you can't make the after race dirt-up, call or text Tedd Meinersmann (404-668-4410, meinet@yahoo.com) with your finish time.</t>
  </si>
  <si>
    <r>
      <t xml:space="preserve">Saucy Wench/Hunter Legend 37.5 </t>
    </r>
    <r>
      <rPr>
        <sz val="18"/>
        <color rgb="FFFF0000"/>
        <rFont val="Calibri"/>
        <family val="2"/>
        <scheme val="minor"/>
      </rPr>
      <t>(NS)</t>
    </r>
  </si>
  <si>
    <r>
      <t xml:space="preserve">Meine Süße/Lindenberg 22 </t>
    </r>
    <r>
      <rPr>
        <sz val="18"/>
        <color rgb="FFFF0000"/>
        <rFont val="Calibri"/>
        <family val="2"/>
        <scheme val="minor"/>
      </rPr>
      <t>(NS)</t>
    </r>
  </si>
  <si>
    <t>Meine Süße/Lindenberg 22</t>
  </si>
  <si>
    <t>Saucy Wench/Hunter Legend 37.5</t>
  </si>
  <si>
    <t>A-P</t>
  </si>
  <si>
    <t>X-P</t>
  </si>
  <si>
    <t>T-P</t>
  </si>
  <si>
    <t>B-P</t>
  </si>
  <si>
    <t>X-P
Finish</t>
  </si>
  <si>
    <t>H-P</t>
  </si>
  <si>
    <t>X-S</t>
  </si>
  <si>
    <t>D-P</t>
  </si>
  <si>
    <t>E-P</t>
  </si>
  <si>
    <t>11-P</t>
  </si>
  <si>
    <t>C-P</t>
  </si>
  <si>
    <t>13-P</t>
  </si>
  <si>
    <t>B-S</t>
  </si>
  <si>
    <t>C-S</t>
  </si>
  <si>
    <t>13-S</t>
  </si>
  <si>
    <t>A-S</t>
  </si>
  <si>
    <t>E-S</t>
  </si>
  <si>
    <t>T-S</t>
  </si>
  <si>
    <t>X-S
Finish</t>
  </si>
  <si>
    <t>Start/finish within 60' of X (or A) in perpendicular line to the next mark for the start, &amp; from the last mark for finish!</t>
  </si>
  <si>
    <t>Starting Mark</t>
  </si>
  <si>
    <r>
      <t>Short Finish - record your time at this mark.
(</t>
    </r>
    <r>
      <rPr>
        <sz val="18"/>
        <color theme="1"/>
        <rFont val="Calibri"/>
        <family val="2"/>
        <scheme val="minor"/>
      </rPr>
      <t>Short finish distance)</t>
    </r>
  </si>
  <si>
    <r>
      <t xml:space="preserve">X-S
</t>
    </r>
    <r>
      <rPr>
        <sz val="14"/>
        <color theme="1"/>
        <rFont val="Calibri"/>
        <family val="2"/>
        <scheme val="minor"/>
      </rPr>
      <t>(5.3)</t>
    </r>
  </si>
  <si>
    <r>
      <t xml:space="preserve">B-S
</t>
    </r>
    <r>
      <rPr>
        <sz val="14"/>
        <color theme="1"/>
        <rFont val="Calibri"/>
        <family val="2"/>
        <scheme val="minor"/>
      </rPr>
      <t>(5.9)</t>
    </r>
  </si>
  <si>
    <r>
      <t xml:space="preserve">B-S
</t>
    </r>
    <r>
      <rPr>
        <sz val="14"/>
        <color theme="1"/>
        <rFont val="Calibri"/>
        <family val="2"/>
        <scheme val="minor"/>
      </rPr>
      <t>(3.7)</t>
    </r>
  </si>
  <si>
    <r>
      <t>C-S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(2.8)</t>
    </r>
  </si>
  <si>
    <r>
      <t>B-P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(3.2)</t>
    </r>
  </si>
  <si>
    <r>
      <t>F-P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(2.5)</t>
    </r>
  </si>
  <si>
    <r>
      <t>13-P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(4.4)</t>
    </r>
  </si>
  <si>
    <r>
      <t>X-P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(2.5)</t>
    </r>
  </si>
  <si>
    <r>
      <t>E-P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(2.0)</t>
    </r>
  </si>
  <si>
    <r>
      <t>X-P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(2.2)</t>
    </r>
  </si>
  <si>
    <r>
      <t>X-P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(2.6)</t>
    </r>
  </si>
  <si>
    <r>
      <t>X-S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(5.2)</t>
    </r>
  </si>
  <si>
    <r>
      <t>H-P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(6.2)</t>
    </r>
  </si>
  <si>
    <r>
      <t>X-S</t>
    </r>
    <r>
      <rPr>
        <sz val="18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(4.4)</t>
    </r>
  </si>
  <si>
    <t>Marmotta/Capri 22 TR</t>
  </si>
  <si>
    <r>
      <t xml:space="preserve">Marmotta/Capri 22 TR </t>
    </r>
    <r>
      <rPr>
        <sz val="18"/>
        <color rgb="FFFF0000"/>
        <rFont val="Calibri"/>
        <family val="2"/>
        <scheme val="minor"/>
      </rPr>
      <t>(NS)</t>
    </r>
  </si>
  <si>
    <t>Barefoot Sailing Club  --  2020  Pursuit Start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</si>
</sst>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21" fontId="2" fillId="0" borderId="1" xfId="0" applyNumberFormat="1" applyFont="1" applyFill="1" applyBorder="1"/>
    <xf numFmtId="164" fontId="1" fillId="0" borderId="1" xfId="0" applyNumberFormat="1" applyFont="1" applyBorder="1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2" fillId="1" borderId="1" xfId="0" applyFont="1" applyFill="1" applyBorder="1"/>
    <xf numFmtId="0" fontId="2" fillId="1" borderId="1" xfId="0" applyFont="1" applyFill="1" applyBorder="1" applyAlignment="1">
      <alignment horizontal="center"/>
    </xf>
    <xf numFmtId="21" fontId="2" fillId="1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0"/>
  <sheetViews>
    <sheetView tabSelected="1" zoomScale="70" zoomScaleNormal="70" workbookViewId="0">
      <selection activeCell="A9" sqref="A9:B9"/>
    </sheetView>
  </sheetViews>
  <sheetFormatPr defaultRowHeight="14.4" x14ac:dyDescent="0.3"/>
  <cols>
    <col min="1" max="1" width="54.33203125" customWidth="1"/>
    <col min="2" max="2" width="11.6640625" customWidth="1"/>
    <col min="3" max="19" width="13" customWidth="1"/>
  </cols>
  <sheetData>
    <row r="1" spans="1:19" ht="28.5" customHeight="1" x14ac:dyDescent="0.3">
      <c r="A1" s="39" t="s">
        <v>76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0.25" customHeigh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3.4" x14ac:dyDescent="0.45">
      <c r="A3" s="40" t="s">
        <v>0</v>
      </c>
      <c r="B3" s="40"/>
      <c r="C3" s="24">
        <v>1</v>
      </c>
      <c r="D3" s="24">
        <v>2</v>
      </c>
      <c r="E3" s="24">
        <v>3</v>
      </c>
      <c r="F3" s="24">
        <v>4</v>
      </c>
      <c r="G3" s="24">
        <v>5</v>
      </c>
      <c r="H3" s="24">
        <v>6</v>
      </c>
      <c r="I3" s="24">
        <v>7</v>
      </c>
      <c r="J3" s="24">
        <v>8</v>
      </c>
      <c r="K3" s="24">
        <v>9</v>
      </c>
      <c r="L3" s="24">
        <v>10</v>
      </c>
      <c r="M3" s="24">
        <v>11</v>
      </c>
      <c r="N3" s="24">
        <v>12</v>
      </c>
      <c r="O3" s="24">
        <v>13</v>
      </c>
      <c r="P3" s="24">
        <v>14</v>
      </c>
      <c r="Q3" s="24">
        <v>15</v>
      </c>
      <c r="R3" s="24">
        <v>16</v>
      </c>
      <c r="S3" s="24">
        <v>17</v>
      </c>
    </row>
    <row r="4" spans="1:19" ht="23.4" x14ac:dyDescent="0.45">
      <c r="A4" s="37" t="s">
        <v>58</v>
      </c>
      <c r="B4" s="38"/>
      <c r="C4" s="23" t="s">
        <v>39</v>
      </c>
      <c r="D4" s="23" t="s">
        <v>39</v>
      </c>
      <c r="E4" s="23" t="s">
        <v>44</v>
      </c>
      <c r="F4" s="23" t="s">
        <v>39</v>
      </c>
      <c r="G4" s="23" t="s">
        <v>44</v>
      </c>
      <c r="H4" s="23" t="s">
        <v>39</v>
      </c>
      <c r="I4" s="23" t="s">
        <v>39</v>
      </c>
      <c r="J4" s="23" t="s">
        <v>39</v>
      </c>
      <c r="K4" s="23" t="s">
        <v>39</v>
      </c>
      <c r="L4" s="23" t="s">
        <v>39</v>
      </c>
      <c r="M4" s="23" t="s">
        <v>39</v>
      </c>
      <c r="N4" s="23" t="s">
        <v>39</v>
      </c>
      <c r="O4" s="23" t="s">
        <v>39</v>
      </c>
      <c r="P4" s="23" t="s">
        <v>39</v>
      </c>
      <c r="Q4" s="23" t="s">
        <v>39</v>
      </c>
      <c r="R4" s="23" t="s">
        <v>38</v>
      </c>
      <c r="S4" s="23" t="s">
        <v>38</v>
      </c>
    </row>
    <row r="5" spans="1:19" ht="23.4" x14ac:dyDescent="0.45">
      <c r="A5" s="25"/>
      <c r="B5" s="26"/>
      <c r="C5" s="19" t="s">
        <v>41</v>
      </c>
      <c r="D5" s="19" t="s">
        <v>41</v>
      </c>
      <c r="E5" s="19" t="s">
        <v>50</v>
      </c>
      <c r="F5" s="19" t="s">
        <v>51</v>
      </c>
      <c r="G5" s="19" t="s">
        <v>51</v>
      </c>
      <c r="H5" s="19" t="s">
        <v>45</v>
      </c>
      <c r="I5" s="19" t="s">
        <v>52</v>
      </c>
      <c r="J5" s="19" t="s">
        <v>52</v>
      </c>
      <c r="K5" s="19" t="s">
        <v>53</v>
      </c>
      <c r="L5" s="19" t="s">
        <v>38</v>
      </c>
      <c r="M5" s="19" t="s">
        <v>46</v>
      </c>
      <c r="N5" s="20" t="s">
        <v>40</v>
      </c>
      <c r="O5" s="20" t="s">
        <v>38</v>
      </c>
      <c r="P5" s="20" t="s">
        <v>38</v>
      </c>
      <c r="Q5" s="19" t="s">
        <v>38</v>
      </c>
      <c r="R5" s="20" t="s">
        <v>39</v>
      </c>
      <c r="S5" s="32" t="s">
        <v>43</v>
      </c>
    </row>
    <row r="6" spans="1:19" ht="23.4" x14ac:dyDescent="0.45">
      <c r="A6" s="25"/>
      <c r="B6" s="26"/>
      <c r="C6" s="29" t="s">
        <v>43</v>
      </c>
      <c r="D6" s="29" t="s">
        <v>43</v>
      </c>
      <c r="E6" s="29" t="s">
        <v>54</v>
      </c>
      <c r="F6" s="29" t="s">
        <v>54</v>
      </c>
      <c r="G6" s="29" t="s">
        <v>40</v>
      </c>
      <c r="H6" s="29" t="s">
        <v>46</v>
      </c>
      <c r="I6" s="29" t="s">
        <v>47</v>
      </c>
      <c r="J6" s="29" t="s">
        <v>47</v>
      </c>
      <c r="K6" s="29" t="s">
        <v>55</v>
      </c>
      <c r="L6" s="29" t="s">
        <v>39</v>
      </c>
      <c r="M6" s="29" t="s">
        <v>48</v>
      </c>
      <c r="N6" s="32" t="s">
        <v>48</v>
      </c>
      <c r="O6" s="32" t="s">
        <v>43</v>
      </c>
      <c r="P6" s="32" t="s">
        <v>43</v>
      </c>
      <c r="Q6" s="19" t="s">
        <v>52</v>
      </c>
      <c r="R6" s="32" t="s">
        <v>40</v>
      </c>
      <c r="S6" s="33"/>
    </row>
    <row r="7" spans="1:19" ht="23.4" x14ac:dyDescent="0.45">
      <c r="A7" s="25"/>
      <c r="B7" s="26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3"/>
      <c r="O7" s="33"/>
      <c r="P7" s="33"/>
      <c r="Q7" s="19" t="s">
        <v>47</v>
      </c>
      <c r="R7" s="34"/>
      <c r="S7" s="33"/>
    </row>
    <row r="8" spans="1:19" ht="23.4" x14ac:dyDescent="0.45">
      <c r="A8" s="25"/>
      <c r="B8" s="26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4"/>
      <c r="O8" s="34"/>
      <c r="P8" s="34"/>
      <c r="Q8" s="20" t="s">
        <v>49</v>
      </c>
      <c r="R8" s="20" t="s">
        <v>38</v>
      </c>
      <c r="S8" s="34"/>
    </row>
    <row r="9" spans="1:19" ht="46.5" customHeight="1" x14ac:dyDescent="0.3">
      <c r="A9" s="35" t="s">
        <v>59</v>
      </c>
      <c r="B9" s="36"/>
      <c r="C9" s="21" t="s">
        <v>60</v>
      </c>
      <c r="D9" s="21" t="s">
        <v>61</v>
      </c>
      <c r="E9" s="21" t="s">
        <v>62</v>
      </c>
      <c r="F9" s="21" t="s">
        <v>63</v>
      </c>
      <c r="G9" s="21" t="s">
        <v>64</v>
      </c>
      <c r="H9" s="21" t="s">
        <v>65</v>
      </c>
      <c r="I9" s="21" t="s">
        <v>66</v>
      </c>
      <c r="J9" s="21" t="s">
        <v>66</v>
      </c>
      <c r="K9" s="21" t="s">
        <v>67</v>
      </c>
      <c r="L9" s="21" t="s">
        <v>68</v>
      </c>
      <c r="M9" s="21" t="s">
        <v>69</v>
      </c>
      <c r="N9" s="21" t="s">
        <v>70</v>
      </c>
      <c r="O9" s="21" t="s">
        <v>71</v>
      </c>
      <c r="P9" s="21" t="s">
        <v>71</v>
      </c>
      <c r="Q9" s="21" t="s">
        <v>72</v>
      </c>
      <c r="R9" s="21" t="s">
        <v>67</v>
      </c>
      <c r="S9" s="21" t="s">
        <v>73</v>
      </c>
    </row>
    <row r="10" spans="1:19" ht="46.8" x14ac:dyDescent="0.45">
      <c r="A10" s="25"/>
      <c r="B10" s="26"/>
      <c r="C10" s="19" t="s">
        <v>46</v>
      </c>
      <c r="D10" s="19" t="s">
        <v>56</v>
      </c>
      <c r="E10" s="19" t="s">
        <v>56</v>
      </c>
      <c r="F10" s="19" t="s">
        <v>54</v>
      </c>
      <c r="G10" s="19" t="s">
        <v>54</v>
      </c>
      <c r="H10" s="19" t="s">
        <v>45</v>
      </c>
      <c r="I10" s="19" t="s">
        <v>42</v>
      </c>
      <c r="J10" s="19" t="s">
        <v>43</v>
      </c>
      <c r="K10" s="19" t="s">
        <v>46</v>
      </c>
      <c r="L10" s="19" t="s">
        <v>38</v>
      </c>
      <c r="M10" s="19" t="s">
        <v>46</v>
      </c>
      <c r="N10" s="19" t="s">
        <v>46</v>
      </c>
      <c r="O10" s="19" t="s">
        <v>46</v>
      </c>
      <c r="P10" s="19" t="s">
        <v>46</v>
      </c>
      <c r="Q10" s="19" t="s">
        <v>53</v>
      </c>
      <c r="R10" s="20" t="s">
        <v>38</v>
      </c>
      <c r="S10" s="20" t="s">
        <v>40</v>
      </c>
    </row>
    <row r="11" spans="1:19" ht="46.8" x14ac:dyDescent="0.45">
      <c r="A11" s="25"/>
      <c r="B11" s="26"/>
      <c r="C11" s="19" t="s">
        <v>41</v>
      </c>
      <c r="D11" s="19"/>
      <c r="E11" s="19"/>
      <c r="F11" s="19" t="s">
        <v>42</v>
      </c>
      <c r="G11" s="19" t="s">
        <v>56</v>
      </c>
      <c r="H11" s="19" t="s">
        <v>46</v>
      </c>
      <c r="I11" s="19"/>
      <c r="J11" s="19" t="s">
        <v>42</v>
      </c>
      <c r="K11" s="19" t="s">
        <v>42</v>
      </c>
      <c r="L11" s="19" t="s">
        <v>42</v>
      </c>
      <c r="M11" s="19" t="s">
        <v>48</v>
      </c>
      <c r="N11" s="19" t="s">
        <v>42</v>
      </c>
      <c r="O11" s="19" t="s">
        <v>42</v>
      </c>
      <c r="P11" s="20" t="s">
        <v>38</v>
      </c>
      <c r="Q11" s="19" t="s">
        <v>54</v>
      </c>
      <c r="R11" s="19" t="s">
        <v>42</v>
      </c>
      <c r="S11" s="20" t="s">
        <v>38</v>
      </c>
    </row>
    <row r="12" spans="1:19" ht="46.8" x14ac:dyDescent="0.45">
      <c r="A12" s="25"/>
      <c r="B12" s="26"/>
      <c r="C12" s="19" t="s">
        <v>42</v>
      </c>
      <c r="D12" s="19"/>
      <c r="E12" s="19"/>
      <c r="F12" s="19"/>
      <c r="G12" s="19"/>
      <c r="H12" s="19" t="s">
        <v>42</v>
      </c>
      <c r="I12" s="19"/>
      <c r="J12" s="19"/>
      <c r="K12" s="19"/>
      <c r="L12" s="19"/>
      <c r="M12" s="19" t="s">
        <v>42</v>
      </c>
      <c r="N12" s="12"/>
      <c r="O12" s="12"/>
      <c r="P12" s="19" t="s">
        <v>42</v>
      </c>
      <c r="Q12" s="20" t="s">
        <v>56</v>
      </c>
      <c r="R12" s="22"/>
      <c r="S12" s="19" t="s">
        <v>42</v>
      </c>
    </row>
    <row r="13" spans="1:19" ht="23.4" x14ac:dyDescent="0.45">
      <c r="A13" s="3" t="s">
        <v>57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R13" s="14"/>
      <c r="S13" s="14"/>
    </row>
    <row r="14" spans="1:19" ht="23.4" x14ac:dyDescent="0.45">
      <c r="A14" s="3" t="s">
        <v>33</v>
      </c>
      <c r="B14" s="3"/>
      <c r="C14" s="3"/>
      <c r="D14" s="3"/>
      <c r="E14" s="3"/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R14" s="15"/>
      <c r="S14" s="15"/>
    </row>
    <row r="15" spans="1:19" ht="23.4" x14ac:dyDescent="0.45">
      <c r="A15" s="2" t="s">
        <v>3</v>
      </c>
      <c r="B15" s="1"/>
      <c r="C15" s="10">
        <v>8.120000000000001</v>
      </c>
      <c r="D15" s="10">
        <v>6.88</v>
      </c>
      <c r="E15" s="10">
        <v>4.6400000000000006</v>
      </c>
      <c r="F15" s="10">
        <v>4.41</v>
      </c>
      <c r="G15" s="10">
        <v>5.0500000000000007</v>
      </c>
      <c r="H15" s="10">
        <v>5.82</v>
      </c>
      <c r="I15" s="10">
        <v>6.74</v>
      </c>
      <c r="J15" s="10">
        <v>7.08</v>
      </c>
      <c r="K15" s="10">
        <v>3.45</v>
      </c>
      <c r="L15" s="10">
        <v>3.8700000000000006</v>
      </c>
      <c r="M15" s="10">
        <v>4.42</v>
      </c>
      <c r="N15" s="10">
        <v>3.5600000000000005</v>
      </c>
      <c r="O15" s="10">
        <v>6.1400000000000006</v>
      </c>
      <c r="P15" s="10">
        <v>7.49</v>
      </c>
      <c r="Q15" s="10">
        <v>10.56</v>
      </c>
      <c r="R15" s="13">
        <v>4.8</v>
      </c>
      <c r="S15" s="13">
        <v>6.9</v>
      </c>
    </row>
    <row r="16" spans="1:19" ht="23.4" x14ac:dyDescent="0.45">
      <c r="A16" s="5" t="s">
        <v>1</v>
      </c>
      <c r="B16" s="4" t="s">
        <v>2</v>
      </c>
      <c r="C16" s="27" t="s">
        <v>14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1"/>
      <c r="O16" s="1"/>
      <c r="P16" s="1"/>
      <c r="Q16" s="1"/>
    </row>
    <row r="17" spans="1:19" ht="23.4" x14ac:dyDescent="0.45">
      <c r="A17" s="7" t="s">
        <v>18</v>
      </c>
      <c r="B17" s="8">
        <v>174</v>
      </c>
      <c r="C17" s="9">
        <f t="shared" ref="C17:L26" si="0">(345-$B17)*(ROUND(C$15,1))/3600/24</f>
        <v>1.603125E-2</v>
      </c>
      <c r="D17" s="9">
        <f t="shared" si="0"/>
        <v>1.3656250000000002E-2</v>
      </c>
      <c r="E17" s="9">
        <f t="shared" si="0"/>
        <v>9.1041666666666649E-3</v>
      </c>
      <c r="F17" s="9">
        <f t="shared" si="0"/>
        <v>8.7083333333333336E-3</v>
      </c>
      <c r="G17" s="9">
        <f t="shared" si="0"/>
        <v>1.0093749999999999E-2</v>
      </c>
      <c r="H17" s="9">
        <f t="shared" si="0"/>
        <v>1.1479166666666665E-2</v>
      </c>
      <c r="I17" s="9">
        <f t="shared" si="0"/>
        <v>1.3260416666666669E-2</v>
      </c>
      <c r="J17" s="9">
        <f t="shared" si="0"/>
        <v>1.4052083333333333E-2</v>
      </c>
      <c r="K17" s="9">
        <f t="shared" si="0"/>
        <v>6.9270833333333337E-3</v>
      </c>
      <c r="L17" s="9">
        <f t="shared" si="0"/>
        <v>7.7187499999999999E-3</v>
      </c>
      <c r="M17" s="9">
        <f t="shared" ref="M17:S26" si="1">(345-$B17)*(ROUND(M$15,1))/3600/24</f>
        <v>8.7083333333333336E-3</v>
      </c>
      <c r="N17" s="9">
        <f t="shared" si="1"/>
        <v>7.1250000000000003E-3</v>
      </c>
      <c r="O17" s="9">
        <f t="shared" si="1"/>
        <v>1.2072916666666664E-2</v>
      </c>
      <c r="P17" s="9">
        <f t="shared" si="1"/>
        <v>1.4843750000000001E-2</v>
      </c>
      <c r="Q17" s="9">
        <f t="shared" si="1"/>
        <v>2.0979166666666663E-2</v>
      </c>
      <c r="R17" s="9">
        <f t="shared" si="1"/>
        <v>9.4999999999999998E-3</v>
      </c>
      <c r="S17" s="9">
        <f t="shared" si="1"/>
        <v>1.3656250000000002E-2</v>
      </c>
    </row>
    <row r="18" spans="1:19" ht="23.4" x14ac:dyDescent="0.45">
      <c r="A18" s="16" t="s">
        <v>26</v>
      </c>
      <c r="B18" s="17">
        <v>189</v>
      </c>
      <c r="C18" s="18">
        <f t="shared" si="0"/>
        <v>1.4624999999999999E-2</v>
      </c>
      <c r="D18" s="18">
        <f t="shared" si="0"/>
        <v>1.2458333333333335E-2</v>
      </c>
      <c r="E18" s="18">
        <f t="shared" si="0"/>
        <v>8.3055555555555539E-3</v>
      </c>
      <c r="F18" s="18">
        <f t="shared" si="0"/>
        <v>7.9444444444444449E-3</v>
      </c>
      <c r="G18" s="18">
        <f t="shared" si="0"/>
        <v>9.2083333333333323E-3</v>
      </c>
      <c r="H18" s="18">
        <f t="shared" si="0"/>
        <v>1.0472222222222221E-2</v>
      </c>
      <c r="I18" s="18">
        <f t="shared" si="0"/>
        <v>1.2097222222222223E-2</v>
      </c>
      <c r="J18" s="18">
        <f t="shared" si="0"/>
        <v>1.2819444444444444E-2</v>
      </c>
      <c r="K18" s="18">
        <f t="shared" si="0"/>
        <v>6.3194444444444444E-3</v>
      </c>
      <c r="L18" s="18">
        <f t="shared" si="0"/>
        <v>7.0416666666666657E-3</v>
      </c>
      <c r="M18" s="18">
        <f t="shared" si="1"/>
        <v>7.9444444444444449E-3</v>
      </c>
      <c r="N18" s="18">
        <f t="shared" si="1"/>
        <v>6.4999999999999997E-3</v>
      </c>
      <c r="O18" s="18">
        <f t="shared" si="1"/>
        <v>1.1013888888888887E-2</v>
      </c>
      <c r="P18" s="18">
        <f t="shared" si="1"/>
        <v>1.3541666666666667E-2</v>
      </c>
      <c r="Q18" s="18">
        <f t="shared" si="1"/>
        <v>1.9138888888888889E-2</v>
      </c>
      <c r="R18" s="18">
        <f t="shared" si="1"/>
        <v>8.6666666666666663E-3</v>
      </c>
      <c r="S18" s="18">
        <f t="shared" si="1"/>
        <v>1.2458333333333335E-2</v>
      </c>
    </row>
    <row r="19" spans="1:19" ht="23.4" x14ac:dyDescent="0.45">
      <c r="A19" s="7" t="s">
        <v>10</v>
      </c>
      <c r="B19" s="8">
        <v>192</v>
      </c>
      <c r="C19" s="9">
        <f t="shared" si="0"/>
        <v>1.4343750000000001E-2</v>
      </c>
      <c r="D19" s="9">
        <f t="shared" si="0"/>
        <v>1.221875E-2</v>
      </c>
      <c r="E19" s="9">
        <f t="shared" si="0"/>
        <v>8.1458333333333331E-3</v>
      </c>
      <c r="F19" s="9">
        <f t="shared" si="0"/>
        <v>7.7916666666666664E-3</v>
      </c>
      <c r="G19" s="9">
        <f t="shared" si="0"/>
        <v>9.0312499999999993E-3</v>
      </c>
      <c r="H19" s="9">
        <f t="shared" si="0"/>
        <v>1.0270833333333333E-2</v>
      </c>
      <c r="I19" s="9">
        <f t="shared" si="0"/>
        <v>1.1864583333333336E-2</v>
      </c>
      <c r="J19" s="9">
        <f t="shared" si="0"/>
        <v>1.2572916666666665E-2</v>
      </c>
      <c r="K19" s="9">
        <f t="shared" si="0"/>
        <v>6.1979166666666667E-3</v>
      </c>
      <c r="L19" s="9">
        <f t="shared" si="0"/>
        <v>6.9062499999999992E-3</v>
      </c>
      <c r="M19" s="9">
        <f t="shared" si="1"/>
        <v>7.7916666666666664E-3</v>
      </c>
      <c r="N19" s="9">
        <f t="shared" si="1"/>
        <v>6.3750000000000013E-3</v>
      </c>
      <c r="O19" s="9">
        <f t="shared" si="1"/>
        <v>1.0802083333333332E-2</v>
      </c>
      <c r="P19" s="9">
        <f t="shared" si="1"/>
        <v>1.328125E-2</v>
      </c>
      <c r="Q19" s="9">
        <f t="shared" si="1"/>
        <v>1.8770833333333334E-2</v>
      </c>
      <c r="R19" s="9">
        <f t="shared" si="1"/>
        <v>8.4999999999999989E-3</v>
      </c>
      <c r="S19" s="9">
        <f t="shared" si="1"/>
        <v>1.221875E-2</v>
      </c>
    </row>
    <row r="20" spans="1:19" ht="23.4" x14ac:dyDescent="0.45">
      <c r="A20" s="16" t="s">
        <v>8</v>
      </c>
      <c r="B20" s="17">
        <v>207</v>
      </c>
      <c r="C20" s="18">
        <f t="shared" si="0"/>
        <v>1.2937499999999999E-2</v>
      </c>
      <c r="D20" s="18">
        <f t="shared" si="0"/>
        <v>1.1020833333333334E-2</v>
      </c>
      <c r="E20" s="18">
        <f t="shared" si="0"/>
        <v>7.3472222222222211E-3</v>
      </c>
      <c r="F20" s="18">
        <f t="shared" si="0"/>
        <v>7.0277777777777786E-3</v>
      </c>
      <c r="G20" s="18">
        <f t="shared" si="0"/>
        <v>8.1458333333333331E-3</v>
      </c>
      <c r="H20" s="18">
        <f t="shared" si="0"/>
        <v>9.2638888888888892E-3</v>
      </c>
      <c r="I20" s="18">
        <f t="shared" si="0"/>
        <v>1.070138888888889E-2</v>
      </c>
      <c r="J20" s="18">
        <f t="shared" si="0"/>
        <v>1.1340277777777777E-2</v>
      </c>
      <c r="K20" s="18">
        <f t="shared" si="0"/>
        <v>5.5902777777777773E-3</v>
      </c>
      <c r="L20" s="18">
        <f t="shared" si="0"/>
        <v>6.2291666666666667E-3</v>
      </c>
      <c r="M20" s="18">
        <f t="shared" si="1"/>
        <v>7.0277777777777786E-3</v>
      </c>
      <c r="N20" s="18">
        <f t="shared" si="1"/>
        <v>5.7500000000000008E-3</v>
      </c>
      <c r="O20" s="18">
        <f t="shared" si="1"/>
        <v>9.7430555555555552E-3</v>
      </c>
      <c r="P20" s="18">
        <f t="shared" si="1"/>
        <v>1.1979166666666666E-2</v>
      </c>
      <c r="Q20" s="18">
        <f t="shared" si="1"/>
        <v>1.6930555555555556E-2</v>
      </c>
      <c r="R20" s="18">
        <f t="shared" si="1"/>
        <v>7.6666666666666662E-3</v>
      </c>
      <c r="S20" s="18">
        <f t="shared" si="1"/>
        <v>1.1020833333333334E-2</v>
      </c>
    </row>
    <row r="21" spans="1:19" ht="23.4" x14ac:dyDescent="0.45">
      <c r="A21" s="7" t="s">
        <v>28</v>
      </c>
      <c r="B21" s="8">
        <v>222</v>
      </c>
      <c r="C21" s="9">
        <f t="shared" si="0"/>
        <v>1.153125E-2</v>
      </c>
      <c r="D21" s="9">
        <f t="shared" si="0"/>
        <v>9.8229166666666673E-3</v>
      </c>
      <c r="E21" s="9">
        <f t="shared" si="0"/>
        <v>6.5486111111111101E-3</v>
      </c>
      <c r="F21" s="9">
        <f t="shared" si="0"/>
        <v>6.2638888888888892E-3</v>
      </c>
      <c r="G21" s="9">
        <f t="shared" si="0"/>
        <v>7.2604166666666659E-3</v>
      </c>
      <c r="H21" s="9">
        <f t="shared" si="0"/>
        <v>8.2569444444444435E-3</v>
      </c>
      <c r="I21" s="9">
        <f t="shared" si="0"/>
        <v>9.5381944444444446E-3</v>
      </c>
      <c r="J21" s="9">
        <f t="shared" si="0"/>
        <v>1.0107638888888888E-2</v>
      </c>
      <c r="K21" s="9">
        <f t="shared" si="0"/>
        <v>4.9826388888888889E-3</v>
      </c>
      <c r="L21" s="9">
        <f t="shared" si="0"/>
        <v>5.5520833333333333E-3</v>
      </c>
      <c r="M21" s="9">
        <f t="shared" si="1"/>
        <v>6.2638888888888892E-3</v>
      </c>
      <c r="N21" s="9">
        <f t="shared" si="1"/>
        <v>5.1250000000000002E-3</v>
      </c>
      <c r="O21" s="9">
        <f t="shared" si="1"/>
        <v>8.6840277777777784E-3</v>
      </c>
      <c r="P21" s="9">
        <f t="shared" si="1"/>
        <v>1.0677083333333332E-2</v>
      </c>
      <c r="Q21" s="9">
        <f t="shared" si="1"/>
        <v>1.5090277777777777E-2</v>
      </c>
      <c r="R21" s="9">
        <f t="shared" si="1"/>
        <v>6.8333333333333336E-3</v>
      </c>
      <c r="S21" s="9">
        <f t="shared" si="1"/>
        <v>9.8229166666666673E-3</v>
      </c>
    </row>
    <row r="22" spans="1:19" ht="23.4" x14ac:dyDescent="0.45">
      <c r="A22" s="16" t="s">
        <v>15</v>
      </c>
      <c r="B22" s="17">
        <v>126</v>
      </c>
      <c r="C22" s="18">
        <f t="shared" si="0"/>
        <v>2.0531249999999997E-2</v>
      </c>
      <c r="D22" s="18">
        <f t="shared" si="0"/>
        <v>1.7489583333333333E-2</v>
      </c>
      <c r="E22" s="18">
        <f t="shared" si="0"/>
        <v>1.1659722222222222E-2</v>
      </c>
      <c r="F22" s="18">
        <f t="shared" si="0"/>
        <v>1.1152777777777777E-2</v>
      </c>
      <c r="G22" s="18">
        <f t="shared" si="0"/>
        <v>1.2927083333333332E-2</v>
      </c>
      <c r="H22" s="18">
        <f t="shared" si="0"/>
        <v>1.4701388888888889E-2</v>
      </c>
      <c r="I22" s="18">
        <f t="shared" si="0"/>
        <v>1.6982638888888887E-2</v>
      </c>
      <c r="J22" s="18">
        <f t="shared" si="0"/>
        <v>1.7996527777777774E-2</v>
      </c>
      <c r="K22" s="18">
        <f t="shared" si="0"/>
        <v>8.8715277777777785E-3</v>
      </c>
      <c r="L22" s="18">
        <f t="shared" si="0"/>
        <v>9.8854166666666674E-3</v>
      </c>
      <c r="M22" s="18">
        <f t="shared" si="1"/>
        <v>1.1152777777777777E-2</v>
      </c>
      <c r="N22" s="18">
        <f t="shared" si="1"/>
        <v>9.1249999999999994E-3</v>
      </c>
      <c r="O22" s="18">
        <f t="shared" si="1"/>
        <v>1.5461805555555555E-2</v>
      </c>
      <c r="P22" s="18">
        <f t="shared" si="1"/>
        <v>1.9010416666666665E-2</v>
      </c>
      <c r="Q22" s="18">
        <f t="shared" si="1"/>
        <v>2.6868055555555558E-2</v>
      </c>
      <c r="R22" s="18">
        <f t="shared" si="1"/>
        <v>1.2166666666666668E-2</v>
      </c>
      <c r="S22" s="18">
        <f t="shared" si="1"/>
        <v>1.7489583333333333E-2</v>
      </c>
    </row>
    <row r="23" spans="1:19" ht="23.4" x14ac:dyDescent="0.45">
      <c r="A23" s="7" t="s">
        <v>24</v>
      </c>
      <c r="B23" s="8">
        <v>141</v>
      </c>
      <c r="C23" s="9">
        <f t="shared" si="0"/>
        <v>1.9125E-2</v>
      </c>
      <c r="D23" s="9">
        <f t="shared" si="0"/>
        <v>1.6291666666666666E-2</v>
      </c>
      <c r="E23" s="9">
        <f t="shared" si="0"/>
        <v>1.0861111111111111E-2</v>
      </c>
      <c r="F23" s="9">
        <f t="shared" si="0"/>
        <v>1.038888888888889E-2</v>
      </c>
      <c r="G23" s="9">
        <f t="shared" si="0"/>
        <v>1.2041666666666666E-2</v>
      </c>
      <c r="H23" s="9">
        <f t="shared" si="0"/>
        <v>1.3694444444444445E-2</v>
      </c>
      <c r="I23" s="9">
        <f t="shared" si="0"/>
        <v>1.5819444444444445E-2</v>
      </c>
      <c r="J23" s="9">
        <f t="shared" si="0"/>
        <v>1.6763888888888887E-2</v>
      </c>
      <c r="K23" s="9">
        <f t="shared" si="0"/>
        <v>8.2638888888888883E-3</v>
      </c>
      <c r="L23" s="9">
        <f t="shared" si="0"/>
        <v>9.208333333333334E-3</v>
      </c>
      <c r="M23" s="9">
        <f t="shared" si="1"/>
        <v>1.038888888888889E-2</v>
      </c>
      <c r="N23" s="9">
        <f t="shared" si="1"/>
        <v>8.4999999999999989E-3</v>
      </c>
      <c r="O23" s="9">
        <f t="shared" si="1"/>
        <v>1.4402777777777776E-2</v>
      </c>
      <c r="P23" s="9">
        <f t="shared" si="1"/>
        <v>1.7708333333333333E-2</v>
      </c>
      <c r="Q23" s="9">
        <f t="shared" si="1"/>
        <v>2.5027777777777777E-2</v>
      </c>
      <c r="R23" s="9">
        <f t="shared" si="1"/>
        <v>1.1333333333333332E-2</v>
      </c>
      <c r="S23" s="9">
        <f t="shared" si="1"/>
        <v>1.6291666666666666E-2</v>
      </c>
    </row>
    <row r="24" spans="1:19" ht="23.4" x14ac:dyDescent="0.45">
      <c r="A24" s="16" t="s">
        <v>7</v>
      </c>
      <c r="B24" s="17">
        <v>177</v>
      </c>
      <c r="C24" s="18">
        <f t="shared" si="0"/>
        <v>1.575E-2</v>
      </c>
      <c r="D24" s="18">
        <f t="shared" si="0"/>
        <v>1.3416666666666667E-2</v>
      </c>
      <c r="E24" s="18">
        <f t="shared" si="0"/>
        <v>8.9444444444444441E-3</v>
      </c>
      <c r="F24" s="18">
        <f t="shared" si="0"/>
        <v>8.5555555555555558E-3</v>
      </c>
      <c r="G24" s="18">
        <f t="shared" si="0"/>
        <v>9.9166666666666656E-3</v>
      </c>
      <c r="H24" s="18">
        <f t="shared" si="0"/>
        <v>1.1277777777777777E-2</v>
      </c>
      <c r="I24" s="18">
        <f t="shared" si="0"/>
        <v>1.3027777777777779E-2</v>
      </c>
      <c r="J24" s="18">
        <f t="shared" si="0"/>
        <v>1.3805555555555555E-2</v>
      </c>
      <c r="K24" s="18">
        <f t="shared" si="0"/>
        <v>6.8055555555555551E-3</v>
      </c>
      <c r="L24" s="18">
        <f t="shared" si="0"/>
        <v>7.5833333333333317E-3</v>
      </c>
      <c r="M24" s="18">
        <f t="shared" si="1"/>
        <v>8.5555555555555558E-3</v>
      </c>
      <c r="N24" s="18">
        <f t="shared" si="1"/>
        <v>7.0000000000000001E-3</v>
      </c>
      <c r="O24" s="18">
        <f t="shared" si="1"/>
        <v>1.1861111111111112E-2</v>
      </c>
      <c r="P24" s="18">
        <f t="shared" si="1"/>
        <v>1.4583333333333332E-2</v>
      </c>
      <c r="Q24" s="18">
        <f t="shared" si="1"/>
        <v>2.0611111111111111E-2</v>
      </c>
      <c r="R24" s="18">
        <f t="shared" si="1"/>
        <v>9.3333333333333341E-3</v>
      </c>
      <c r="S24" s="18">
        <f t="shared" si="1"/>
        <v>1.3416666666666667E-2</v>
      </c>
    </row>
    <row r="25" spans="1:19" ht="23.4" x14ac:dyDescent="0.45">
      <c r="A25" s="7" t="s">
        <v>27</v>
      </c>
      <c r="B25" s="8">
        <v>192</v>
      </c>
      <c r="C25" s="9">
        <f t="shared" si="0"/>
        <v>1.4343750000000001E-2</v>
      </c>
      <c r="D25" s="9">
        <f t="shared" si="0"/>
        <v>1.221875E-2</v>
      </c>
      <c r="E25" s="9">
        <f t="shared" si="0"/>
        <v>8.1458333333333331E-3</v>
      </c>
      <c r="F25" s="9">
        <f t="shared" si="0"/>
        <v>7.7916666666666664E-3</v>
      </c>
      <c r="G25" s="9">
        <f t="shared" si="0"/>
        <v>9.0312499999999993E-3</v>
      </c>
      <c r="H25" s="9">
        <f t="shared" si="0"/>
        <v>1.0270833333333333E-2</v>
      </c>
      <c r="I25" s="9">
        <f t="shared" si="0"/>
        <v>1.1864583333333336E-2</v>
      </c>
      <c r="J25" s="9">
        <f t="shared" si="0"/>
        <v>1.2572916666666665E-2</v>
      </c>
      <c r="K25" s="9">
        <f t="shared" si="0"/>
        <v>6.1979166666666667E-3</v>
      </c>
      <c r="L25" s="9">
        <f t="shared" si="0"/>
        <v>6.9062499999999992E-3</v>
      </c>
      <c r="M25" s="9">
        <f t="shared" si="1"/>
        <v>7.7916666666666664E-3</v>
      </c>
      <c r="N25" s="9">
        <f t="shared" si="1"/>
        <v>6.3750000000000013E-3</v>
      </c>
      <c r="O25" s="9">
        <f t="shared" si="1"/>
        <v>1.0802083333333332E-2</v>
      </c>
      <c r="P25" s="9">
        <f t="shared" si="1"/>
        <v>1.328125E-2</v>
      </c>
      <c r="Q25" s="9">
        <f t="shared" si="1"/>
        <v>1.8770833333333334E-2</v>
      </c>
      <c r="R25" s="9">
        <f t="shared" si="1"/>
        <v>8.4999999999999989E-3</v>
      </c>
      <c r="S25" s="9">
        <f t="shared" si="1"/>
        <v>1.221875E-2</v>
      </c>
    </row>
    <row r="26" spans="1:19" ht="23.4" x14ac:dyDescent="0.45">
      <c r="A26" s="16" t="s">
        <v>4</v>
      </c>
      <c r="B26" s="17">
        <v>171</v>
      </c>
      <c r="C26" s="18">
        <f t="shared" si="0"/>
        <v>1.6312499999999997E-2</v>
      </c>
      <c r="D26" s="18">
        <f t="shared" si="0"/>
        <v>1.3895833333333335E-2</v>
      </c>
      <c r="E26" s="18">
        <f t="shared" si="0"/>
        <v>9.2638888888888892E-3</v>
      </c>
      <c r="F26" s="18">
        <f t="shared" si="0"/>
        <v>8.8611111111111113E-3</v>
      </c>
      <c r="G26" s="18">
        <f t="shared" si="0"/>
        <v>1.0270833333333333E-2</v>
      </c>
      <c r="H26" s="18">
        <f t="shared" si="0"/>
        <v>1.1680555555555555E-2</v>
      </c>
      <c r="I26" s="18">
        <f t="shared" si="0"/>
        <v>1.3493055555555555E-2</v>
      </c>
      <c r="J26" s="18">
        <f t="shared" si="0"/>
        <v>1.4298611111111109E-2</v>
      </c>
      <c r="K26" s="18">
        <f t="shared" si="0"/>
        <v>7.0486111111111105E-3</v>
      </c>
      <c r="L26" s="18">
        <f t="shared" si="0"/>
        <v>7.8541666666666673E-3</v>
      </c>
      <c r="M26" s="18">
        <f t="shared" si="1"/>
        <v>8.8611111111111113E-3</v>
      </c>
      <c r="N26" s="18">
        <f t="shared" si="1"/>
        <v>7.2499999999999995E-3</v>
      </c>
      <c r="O26" s="18">
        <f t="shared" si="1"/>
        <v>1.2284722222222219E-2</v>
      </c>
      <c r="P26" s="18">
        <f t="shared" si="1"/>
        <v>1.5104166666666667E-2</v>
      </c>
      <c r="Q26" s="18">
        <f t="shared" si="1"/>
        <v>2.1347222222222222E-2</v>
      </c>
      <c r="R26" s="18">
        <f t="shared" si="1"/>
        <v>9.6666666666666654E-3</v>
      </c>
      <c r="S26" s="18">
        <f t="shared" si="1"/>
        <v>1.3895833333333335E-2</v>
      </c>
    </row>
    <row r="27" spans="1:19" ht="23.4" x14ac:dyDescent="0.45">
      <c r="A27" s="7" t="s">
        <v>5</v>
      </c>
      <c r="B27" s="8">
        <v>126</v>
      </c>
      <c r="C27" s="9">
        <f t="shared" ref="C27:L36" si="2">(345-$B27)*(ROUND(C$15,1))/3600/24</f>
        <v>2.0531249999999997E-2</v>
      </c>
      <c r="D27" s="9">
        <f t="shared" si="2"/>
        <v>1.7489583333333333E-2</v>
      </c>
      <c r="E27" s="9">
        <f t="shared" si="2"/>
        <v>1.1659722222222222E-2</v>
      </c>
      <c r="F27" s="9">
        <f t="shared" si="2"/>
        <v>1.1152777777777777E-2</v>
      </c>
      <c r="G27" s="9">
        <f t="shared" si="2"/>
        <v>1.2927083333333332E-2</v>
      </c>
      <c r="H27" s="9">
        <f t="shared" si="2"/>
        <v>1.4701388888888889E-2</v>
      </c>
      <c r="I27" s="9">
        <f t="shared" si="2"/>
        <v>1.6982638888888887E-2</v>
      </c>
      <c r="J27" s="9">
        <f t="shared" si="2"/>
        <v>1.7996527777777774E-2</v>
      </c>
      <c r="K27" s="9">
        <f t="shared" si="2"/>
        <v>8.8715277777777785E-3</v>
      </c>
      <c r="L27" s="9">
        <f t="shared" si="2"/>
        <v>9.8854166666666674E-3</v>
      </c>
      <c r="M27" s="9">
        <f t="shared" ref="M27:S36" si="3">(345-$B27)*(ROUND(M$15,1))/3600/24</f>
        <v>1.1152777777777777E-2</v>
      </c>
      <c r="N27" s="9">
        <f t="shared" si="3"/>
        <v>9.1249999999999994E-3</v>
      </c>
      <c r="O27" s="9">
        <f t="shared" si="3"/>
        <v>1.5461805555555555E-2</v>
      </c>
      <c r="P27" s="9">
        <f t="shared" si="3"/>
        <v>1.9010416666666665E-2</v>
      </c>
      <c r="Q27" s="9">
        <f t="shared" si="3"/>
        <v>2.6868055555555558E-2</v>
      </c>
      <c r="R27" s="9">
        <f t="shared" si="3"/>
        <v>1.2166666666666668E-2</v>
      </c>
      <c r="S27" s="9">
        <f t="shared" si="3"/>
        <v>1.7489583333333333E-2</v>
      </c>
    </row>
    <row r="28" spans="1:19" ht="23.4" x14ac:dyDescent="0.45">
      <c r="A28" s="16" t="s">
        <v>36</v>
      </c>
      <c r="B28" s="17">
        <v>210</v>
      </c>
      <c r="C28" s="18">
        <f t="shared" si="2"/>
        <v>1.2656250000000001E-2</v>
      </c>
      <c r="D28" s="18">
        <f t="shared" si="2"/>
        <v>1.0781249999999999E-2</v>
      </c>
      <c r="E28" s="18">
        <f t="shared" si="2"/>
        <v>7.1874999999999994E-3</v>
      </c>
      <c r="F28" s="18">
        <f t="shared" si="2"/>
        <v>6.875E-3</v>
      </c>
      <c r="G28" s="18">
        <f t="shared" si="2"/>
        <v>7.9687500000000001E-3</v>
      </c>
      <c r="H28" s="18">
        <f t="shared" si="2"/>
        <v>9.0624999999999994E-3</v>
      </c>
      <c r="I28" s="18">
        <f t="shared" si="2"/>
        <v>1.0468749999999999E-2</v>
      </c>
      <c r="J28" s="18">
        <f t="shared" si="2"/>
        <v>1.1093749999999999E-2</v>
      </c>
      <c r="K28" s="18">
        <f t="shared" si="2"/>
        <v>5.4687500000000005E-3</v>
      </c>
      <c r="L28" s="18">
        <f t="shared" si="2"/>
        <v>6.0937499999999993E-3</v>
      </c>
      <c r="M28" s="18">
        <f t="shared" si="3"/>
        <v>6.875E-3</v>
      </c>
      <c r="N28" s="18">
        <f t="shared" si="3"/>
        <v>5.6250000000000007E-3</v>
      </c>
      <c r="O28" s="18">
        <f t="shared" si="3"/>
        <v>9.5312499999999998E-3</v>
      </c>
      <c r="P28" s="18">
        <f t="shared" si="3"/>
        <v>1.171875E-2</v>
      </c>
      <c r="Q28" s="18">
        <f t="shared" si="3"/>
        <v>1.6562500000000001E-2</v>
      </c>
      <c r="R28" s="18">
        <f t="shared" si="3"/>
        <v>7.4999999999999997E-3</v>
      </c>
      <c r="S28" s="18">
        <f t="shared" si="3"/>
        <v>1.0781249999999999E-2</v>
      </c>
    </row>
    <row r="29" spans="1:19" ht="23.4" x14ac:dyDescent="0.45">
      <c r="A29" s="7" t="s">
        <v>35</v>
      </c>
      <c r="B29" s="8">
        <v>225</v>
      </c>
      <c r="C29" s="9">
        <f t="shared" si="2"/>
        <v>1.1250000000000001E-2</v>
      </c>
      <c r="D29" s="9">
        <f t="shared" si="2"/>
        <v>9.5833333333333343E-3</v>
      </c>
      <c r="E29" s="9">
        <f t="shared" si="2"/>
        <v>6.3888888888888884E-3</v>
      </c>
      <c r="F29" s="9">
        <f t="shared" si="2"/>
        <v>6.1111111111111114E-3</v>
      </c>
      <c r="G29" s="9">
        <f t="shared" si="2"/>
        <v>7.0833333333333338E-3</v>
      </c>
      <c r="H29" s="9">
        <f t="shared" si="2"/>
        <v>8.0555555555555554E-3</v>
      </c>
      <c r="I29" s="9">
        <f t="shared" si="2"/>
        <v>9.3055555555555548E-3</v>
      </c>
      <c r="J29" s="9">
        <f t="shared" si="2"/>
        <v>9.8611111111111104E-3</v>
      </c>
      <c r="K29" s="9">
        <f t="shared" si="2"/>
        <v>4.8611111111111112E-3</v>
      </c>
      <c r="L29" s="9">
        <f t="shared" si="2"/>
        <v>5.4166666666666669E-3</v>
      </c>
      <c r="M29" s="9">
        <f t="shared" si="3"/>
        <v>6.1111111111111114E-3</v>
      </c>
      <c r="N29" s="9">
        <f t="shared" si="3"/>
        <v>5.0000000000000001E-3</v>
      </c>
      <c r="O29" s="9">
        <f t="shared" si="3"/>
        <v>8.472222222222223E-3</v>
      </c>
      <c r="P29" s="9">
        <f t="shared" si="3"/>
        <v>1.0416666666666666E-2</v>
      </c>
      <c r="Q29" s="9">
        <f t="shared" si="3"/>
        <v>1.4722222222222222E-2</v>
      </c>
      <c r="R29" s="9">
        <f t="shared" si="3"/>
        <v>6.6666666666666671E-3</v>
      </c>
      <c r="S29" s="9">
        <f t="shared" si="3"/>
        <v>9.5833333333333343E-3</v>
      </c>
    </row>
    <row r="30" spans="1:19" ht="23.4" x14ac:dyDescent="0.45">
      <c r="A30" s="16" t="s">
        <v>6</v>
      </c>
      <c r="B30" s="17">
        <v>87</v>
      </c>
      <c r="C30" s="18">
        <f t="shared" si="2"/>
        <v>2.4187499999999997E-2</v>
      </c>
      <c r="D30" s="18">
        <f t="shared" si="2"/>
        <v>2.0604166666666666E-2</v>
      </c>
      <c r="E30" s="18">
        <f t="shared" si="2"/>
        <v>1.373611111111111E-2</v>
      </c>
      <c r="F30" s="18">
        <f t="shared" si="2"/>
        <v>1.3138888888888889E-2</v>
      </c>
      <c r="G30" s="18">
        <f t="shared" si="2"/>
        <v>1.5229166666666667E-2</v>
      </c>
      <c r="H30" s="18">
        <f t="shared" si="2"/>
        <v>1.7319444444444443E-2</v>
      </c>
      <c r="I30" s="18">
        <f t="shared" si="2"/>
        <v>2.0006944444444445E-2</v>
      </c>
      <c r="J30" s="18">
        <f t="shared" si="2"/>
        <v>2.1201388888888891E-2</v>
      </c>
      <c r="K30" s="18">
        <f t="shared" si="2"/>
        <v>1.045138888888889E-2</v>
      </c>
      <c r="L30" s="18">
        <f t="shared" si="2"/>
        <v>1.1645833333333333E-2</v>
      </c>
      <c r="M30" s="18">
        <f t="shared" si="3"/>
        <v>1.3138888888888889E-2</v>
      </c>
      <c r="N30" s="18">
        <f t="shared" si="3"/>
        <v>1.0750000000000001E-2</v>
      </c>
      <c r="O30" s="18">
        <f t="shared" si="3"/>
        <v>1.8215277777777778E-2</v>
      </c>
      <c r="P30" s="18">
        <f t="shared" si="3"/>
        <v>2.2395833333333334E-2</v>
      </c>
      <c r="Q30" s="18">
        <f t="shared" si="3"/>
        <v>3.1652777777777773E-2</v>
      </c>
      <c r="R30" s="18">
        <f t="shared" si="3"/>
        <v>1.4333333333333332E-2</v>
      </c>
      <c r="S30" s="18">
        <f t="shared" si="3"/>
        <v>2.0604166666666666E-2</v>
      </c>
    </row>
    <row r="31" spans="1:19" ht="23.4" x14ac:dyDescent="0.45">
      <c r="A31" s="7" t="s">
        <v>74</v>
      </c>
      <c r="B31" s="8">
        <v>195</v>
      </c>
      <c r="C31" s="9">
        <f t="shared" si="2"/>
        <v>1.40625E-2</v>
      </c>
      <c r="D31" s="9">
        <f t="shared" si="2"/>
        <v>1.1979166666666666E-2</v>
      </c>
      <c r="E31" s="9">
        <f t="shared" si="2"/>
        <v>7.9861111111111122E-3</v>
      </c>
      <c r="F31" s="9">
        <f t="shared" si="2"/>
        <v>7.6388888888888886E-3</v>
      </c>
      <c r="G31" s="9">
        <f t="shared" si="2"/>
        <v>8.8541666666666664E-3</v>
      </c>
      <c r="H31" s="9">
        <f t="shared" si="2"/>
        <v>1.0069444444444445E-2</v>
      </c>
      <c r="I31" s="9">
        <f t="shared" si="2"/>
        <v>1.1631944444444445E-2</v>
      </c>
      <c r="J31" s="9">
        <f t="shared" si="2"/>
        <v>1.2326388888888888E-2</v>
      </c>
      <c r="K31" s="9">
        <f t="shared" si="2"/>
        <v>6.076388888888889E-3</v>
      </c>
      <c r="L31" s="9">
        <f t="shared" si="2"/>
        <v>6.7708333333333336E-3</v>
      </c>
      <c r="M31" s="9">
        <f t="shared" si="3"/>
        <v>7.6388888888888886E-3</v>
      </c>
      <c r="N31" s="9">
        <f t="shared" si="3"/>
        <v>6.2499999999999995E-3</v>
      </c>
      <c r="O31" s="9">
        <f t="shared" si="3"/>
        <v>1.0590277777777777E-2</v>
      </c>
      <c r="P31" s="9">
        <f t="shared" si="3"/>
        <v>1.3020833333333334E-2</v>
      </c>
      <c r="Q31" s="9">
        <f t="shared" si="3"/>
        <v>1.8402777777777778E-2</v>
      </c>
      <c r="R31" s="9">
        <f t="shared" si="3"/>
        <v>8.3333333333333332E-3</v>
      </c>
      <c r="S31" s="9">
        <f t="shared" si="3"/>
        <v>1.1979166666666666E-2</v>
      </c>
    </row>
    <row r="32" spans="1:19" ht="23.4" x14ac:dyDescent="0.45">
      <c r="A32" s="16" t="s">
        <v>75</v>
      </c>
      <c r="B32" s="17">
        <v>213</v>
      </c>
      <c r="C32" s="18">
        <f t="shared" si="2"/>
        <v>1.2374999999999999E-2</v>
      </c>
      <c r="D32" s="18">
        <f t="shared" si="2"/>
        <v>1.0541666666666666E-2</v>
      </c>
      <c r="E32" s="18">
        <f t="shared" si="2"/>
        <v>7.0277777777777778E-3</v>
      </c>
      <c r="F32" s="18">
        <f t="shared" si="2"/>
        <v>6.7222222222222232E-3</v>
      </c>
      <c r="G32" s="18">
        <f t="shared" si="2"/>
        <v>7.7916666666666655E-3</v>
      </c>
      <c r="H32" s="18">
        <f t="shared" si="2"/>
        <v>8.8611111111111113E-3</v>
      </c>
      <c r="I32" s="18">
        <f t="shared" si="2"/>
        <v>1.0236111111111111E-2</v>
      </c>
      <c r="J32" s="18">
        <f t="shared" si="2"/>
        <v>1.0847222222222222E-2</v>
      </c>
      <c r="K32" s="18">
        <f t="shared" si="2"/>
        <v>5.347222222222222E-3</v>
      </c>
      <c r="L32" s="18">
        <f t="shared" si="2"/>
        <v>5.9583333333333328E-3</v>
      </c>
      <c r="M32" s="18">
        <f t="shared" si="3"/>
        <v>6.7222222222222232E-3</v>
      </c>
      <c r="N32" s="18">
        <f t="shared" si="3"/>
        <v>5.5000000000000005E-3</v>
      </c>
      <c r="O32" s="18">
        <f t="shared" si="3"/>
        <v>9.3194444444444444E-3</v>
      </c>
      <c r="P32" s="18">
        <f t="shared" si="3"/>
        <v>1.1458333333333334E-2</v>
      </c>
      <c r="Q32" s="18">
        <f t="shared" si="3"/>
        <v>1.6194444444444445E-2</v>
      </c>
      <c r="R32" s="18">
        <f t="shared" si="3"/>
        <v>7.3333333333333341E-3</v>
      </c>
      <c r="S32" s="18">
        <f t="shared" si="3"/>
        <v>1.0541666666666666E-2</v>
      </c>
    </row>
    <row r="33" spans="1:19" ht="23.4" x14ac:dyDescent="0.45">
      <c r="A33" s="7" t="s">
        <v>13</v>
      </c>
      <c r="B33" s="8">
        <v>150</v>
      </c>
      <c r="C33" s="9">
        <f t="shared" si="2"/>
        <v>1.8281249999999999E-2</v>
      </c>
      <c r="D33" s="9">
        <f t="shared" si="2"/>
        <v>1.5572916666666667E-2</v>
      </c>
      <c r="E33" s="9">
        <f t="shared" si="2"/>
        <v>1.0381944444444444E-2</v>
      </c>
      <c r="F33" s="9">
        <f t="shared" si="2"/>
        <v>9.9305555555555571E-3</v>
      </c>
      <c r="G33" s="9">
        <f t="shared" si="2"/>
        <v>1.1510416666666667E-2</v>
      </c>
      <c r="H33" s="9">
        <f t="shared" si="2"/>
        <v>1.3090277777777777E-2</v>
      </c>
      <c r="I33" s="9">
        <f t="shared" si="2"/>
        <v>1.5121527777777777E-2</v>
      </c>
      <c r="J33" s="9">
        <f t="shared" si="2"/>
        <v>1.6024305555555556E-2</v>
      </c>
      <c r="K33" s="9">
        <f t="shared" si="2"/>
        <v>7.8993055555555552E-3</v>
      </c>
      <c r="L33" s="9">
        <f t="shared" si="2"/>
        <v>8.8020833333333336E-3</v>
      </c>
      <c r="M33" s="9">
        <f t="shared" si="3"/>
        <v>9.9305555555555571E-3</v>
      </c>
      <c r="N33" s="9">
        <f t="shared" si="3"/>
        <v>8.1250000000000003E-3</v>
      </c>
      <c r="O33" s="9">
        <f t="shared" si="3"/>
        <v>1.3767361111111112E-2</v>
      </c>
      <c r="P33" s="9">
        <f t="shared" si="3"/>
        <v>1.6927083333333332E-2</v>
      </c>
      <c r="Q33" s="9">
        <f t="shared" si="3"/>
        <v>2.3923611111111114E-2</v>
      </c>
      <c r="R33" s="9">
        <f t="shared" si="3"/>
        <v>1.0833333333333334E-2</v>
      </c>
      <c r="S33" s="9">
        <f t="shared" si="3"/>
        <v>1.5572916666666667E-2</v>
      </c>
    </row>
    <row r="34" spans="1:19" ht="23.4" x14ac:dyDescent="0.45">
      <c r="A34" s="16" t="s">
        <v>11</v>
      </c>
      <c r="B34" s="17">
        <v>195</v>
      </c>
      <c r="C34" s="18">
        <f t="shared" si="2"/>
        <v>1.40625E-2</v>
      </c>
      <c r="D34" s="18">
        <f t="shared" si="2"/>
        <v>1.1979166666666666E-2</v>
      </c>
      <c r="E34" s="18">
        <f t="shared" si="2"/>
        <v>7.9861111111111122E-3</v>
      </c>
      <c r="F34" s="18">
        <f t="shared" si="2"/>
        <v>7.6388888888888886E-3</v>
      </c>
      <c r="G34" s="18">
        <f t="shared" si="2"/>
        <v>8.8541666666666664E-3</v>
      </c>
      <c r="H34" s="18">
        <f t="shared" si="2"/>
        <v>1.0069444444444445E-2</v>
      </c>
      <c r="I34" s="18">
        <f t="shared" si="2"/>
        <v>1.1631944444444445E-2</v>
      </c>
      <c r="J34" s="18">
        <f t="shared" si="2"/>
        <v>1.2326388888888888E-2</v>
      </c>
      <c r="K34" s="18">
        <f t="shared" si="2"/>
        <v>6.076388888888889E-3</v>
      </c>
      <c r="L34" s="18">
        <f t="shared" si="2"/>
        <v>6.7708333333333336E-3</v>
      </c>
      <c r="M34" s="18">
        <f t="shared" si="3"/>
        <v>7.6388888888888886E-3</v>
      </c>
      <c r="N34" s="18">
        <f t="shared" si="3"/>
        <v>6.2499999999999995E-3</v>
      </c>
      <c r="O34" s="18">
        <f t="shared" si="3"/>
        <v>1.0590277777777777E-2</v>
      </c>
      <c r="P34" s="18">
        <f t="shared" si="3"/>
        <v>1.3020833333333334E-2</v>
      </c>
      <c r="Q34" s="18">
        <f t="shared" si="3"/>
        <v>1.8402777777777778E-2</v>
      </c>
      <c r="R34" s="18">
        <f t="shared" si="3"/>
        <v>8.3333333333333332E-3</v>
      </c>
      <c r="S34" s="18">
        <f t="shared" si="3"/>
        <v>1.1979166666666666E-2</v>
      </c>
    </row>
    <row r="35" spans="1:19" ht="23.4" x14ac:dyDescent="0.45">
      <c r="A35" s="7" t="s">
        <v>17</v>
      </c>
      <c r="B35" s="8">
        <v>81</v>
      </c>
      <c r="C35" s="9">
        <f t="shared" si="2"/>
        <v>2.4749999999999998E-2</v>
      </c>
      <c r="D35" s="9">
        <f t="shared" si="2"/>
        <v>2.1083333333333332E-2</v>
      </c>
      <c r="E35" s="9">
        <f t="shared" si="2"/>
        <v>1.4055555555555556E-2</v>
      </c>
      <c r="F35" s="9">
        <f t="shared" si="2"/>
        <v>1.3444444444444446E-2</v>
      </c>
      <c r="G35" s="9">
        <f t="shared" si="2"/>
        <v>1.5583333333333331E-2</v>
      </c>
      <c r="H35" s="9">
        <f t="shared" si="2"/>
        <v>1.7722222222222223E-2</v>
      </c>
      <c r="I35" s="9">
        <f t="shared" si="2"/>
        <v>2.0472222222222222E-2</v>
      </c>
      <c r="J35" s="9">
        <f t="shared" si="2"/>
        <v>2.1694444444444443E-2</v>
      </c>
      <c r="K35" s="9">
        <f t="shared" si="2"/>
        <v>1.0694444444444444E-2</v>
      </c>
      <c r="L35" s="9">
        <f t="shared" si="2"/>
        <v>1.1916666666666666E-2</v>
      </c>
      <c r="M35" s="9">
        <f t="shared" si="3"/>
        <v>1.3444444444444446E-2</v>
      </c>
      <c r="N35" s="9">
        <f t="shared" si="3"/>
        <v>1.1000000000000001E-2</v>
      </c>
      <c r="O35" s="9">
        <f t="shared" si="3"/>
        <v>1.8638888888888889E-2</v>
      </c>
      <c r="P35" s="9">
        <f t="shared" si="3"/>
        <v>2.2916666666666669E-2</v>
      </c>
      <c r="Q35" s="9">
        <f t="shared" si="3"/>
        <v>3.2388888888888891E-2</v>
      </c>
      <c r="R35" s="9">
        <f t="shared" si="3"/>
        <v>1.4666666666666668E-2</v>
      </c>
      <c r="S35" s="9">
        <f t="shared" si="3"/>
        <v>2.1083333333333332E-2</v>
      </c>
    </row>
    <row r="36" spans="1:19" ht="21.75" customHeight="1" x14ac:dyDescent="0.45">
      <c r="A36" s="16" t="s">
        <v>23</v>
      </c>
      <c r="B36" s="17">
        <v>96</v>
      </c>
      <c r="C36" s="18">
        <f t="shared" si="2"/>
        <v>2.3343749999999996E-2</v>
      </c>
      <c r="D36" s="18">
        <f t="shared" si="2"/>
        <v>1.9885416666666669E-2</v>
      </c>
      <c r="E36" s="18">
        <f t="shared" si="2"/>
        <v>1.3256944444444444E-2</v>
      </c>
      <c r="F36" s="18">
        <f t="shared" si="2"/>
        <v>1.2680555555555556E-2</v>
      </c>
      <c r="G36" s="18">
        <f t="shared" si="2"/>
        <v>1.4697916666666665E-2</v>
      </c>
      <c r="H36" s="18">
        <f t="shared" si="2"/>
        <v>1.6715277777777777E-2</v>
      </c>
      <c r="I36" s="18">
        <f t="shared" si="2"/>
        <v>1.9309027777777776E-2</v>
      </c>
      <c r="J36" s="18">
        <f t="shared" si="2"/>
        <v>2.0461805555555556E-2</v>
      </c>
      <c r="K36" s="18">
        <f t="shared" si="2"/>
        <v>1.0086805555555555E-2</v>
      </c>
      <c r="L36" s="18">
        <f t="shared" si="2"/>
        <v>1.1239583333333332E-2</v>
      </c>
      <c r="M36" s="18">
        <f t="shared" si="3"/>
        <v>1.2680555555555556E-2</v>
      </c>
      <c r="N36" s="18">
        <f t="shared" si="3"/>
        <v>1.0375000000000001E-2</v>
      </c>
      <c r="O36" s="18">
        <f t="shared" si="3"/>
        <v>1.7579861111111109E-2</v>
      </c>
      <c r="P36" s="18">
        <f t="shared" si="3"/>
        <v>2.1614583333333336E-2</v>
      </c>
      <c r="Q36" s="18">
        <f t="shared" si="3"/>
        <v>3.0548611111111113E-2</v>
      </c>
      <c r="R36" s="18">
        <f t="shared" si="3"/>
        <v>1.3833333333333335E-2</v>
      </c>
      <c r="S36" s="18">
        <f t="shared" si="3"/>
        <v>1.9885416666666669E-2</v>
      </c>
    </row>
    <row r="37" spans="1:19" ht="23.4" x14ac:dyDescent="0.45">
      <c r="A37" s="6" t="s">
        <v>9</v>
      </c>
      <c r="B37" s="8">
        <v>213</v>
      </c>
      <c r="C37" s="9">
        <f t="shared" ref="C37:L50" si="4">(345-$B37)*(ROUND(C$15,1))/3600/24</f>
        <v>1.2374999999999999E-2</v>
      </c>
      <c r="D37" s="9">
        <f t="shared" si="4"/>
        <v>1.0541666666666666E-2</v>
      </c>
      <c r="E37" s="9">
        <f t="shared" si="4"/>
        <v>7.0277777777777778E-3</v>
      </c>
      <c r="F37" s="9">
        <f t="shared" si="4"/>
        <v>6.7222222222222232E-3</v>
      </c>
      <c r="G37" s="9">
        <f t="shared" si="4"/>
        <v>7.7916666666666655E-3</v>
      </c>
      <c r="H37" s="9">
        <f t="shared" si="4"/>
        <v>8.8611111111111113E-3</v>
      </c>
      <c r="I37" s="9">
        <f t="shared" si="4"/>
        <v>1.0236111111111111E-2</v>
      </c>
      <c r="J37" s="9">
        <f t="shared" si="4"/>
        <v>1.0847222222222222E-2</v>
      </c>
      <c r="K37" s="9">
        <f t="shared" si="4"/>
        <v>5.347222222222222E-3</v>
      </c>
      <c r="L37" s="9">
        <f t="shared" si="4"/>
        <v>5.9583333333333328E-3</v>
      </c>
      <c r="M37" s="9">
        <f t="shared" ref="M37:S50" si="5">(345-$B37)*(ROUND(M$15,1))/3600/24</f>
        <v>6.7222222222222232E-3</v>
      </c>
      <c r="N37" s="9">
        <f t="shared" si="5"/>
        <v>5.5000000000000005E-3</v>
      </c>
      <c r="O37" s="9">
        <f t="shared" si="5"/>
        <v>9.3194444444444444E-3</v>
      </c>
      <c r="P37" s="9">
        <f t="shared" si="5"/>
        <v>1.1458333333333334E-2</v>
      </c>
      <c r="Q37" s="9">
        <f t="shared" si="5"/>
        <v>1.6194444444444445E-2</v>
      </c>
      <c r="R37" s="9">
        <f t="shared" si="5"/>
        <v>7.3333333333333341E-3</v>
      </c>
      <c r="S37" s="9">
        <f t="shared" si="5"/>
        <v>1.0541666666666666E-2</v>
      </c>
    </row>
    <row r="38" spans="1:19" ht="23.4" x14ac:dyDescent="0.45">
      <c r="A38" s="16" t="s">
        <v>29</v>
      </c>
      <c r="B38" s="17">
        <v>228</v>
      </c>
      <c r="C38" s="18">
        <f t="shared" si="4"/>
        <v>1.0968749999999999E-2</v>
      </c>
      <c r="D38" s="18">
        <f t="shared" si="4"/>
        <v>9.3437500000000014E-3</v>
      </c>
      <c r="E38" s="18">
        <f t="shared" si="4"/>
        <v>6.2291666666666667E-3</v>
      </c>
      <c r="F38" s="18">
        <f t="shared" si="4"/>
        <v>5.9583333333333337E-3</v>
      </c>
      <c r="G38" s="18">
        <f t="shared" si="4"/>
        <v>6.9062499999999992E-3</v>
      </c>
      <c r="H38" s="18">
        <f t="shared" si="4"/>
        <v>7.8541666666666673E-3</v>
      </c>
      <c r="I38" s="18">
        <f t="shared" si="4"/>
        <v>9.0729166666666666E-3</v>
      </c>
      <c r="J38" s="18">
        <f t="shared" si="4"/>
        <v>9.6145833333333326E-3</v>
      </c>
      <c r="K38" s="18">
        <f t="shared" si="4"/>
        <v>4.7395833333333335E-3</v>
      </c>
      <c r="L38" s="18">
        <f t="shared" si="4"/>
        <v>5.2812500000000004E-3</v>
      </c>
      <c r="M38" s="18">
        <f t="shared" si="5"/>
        <v>5.9583333333333337E-3</v>
      </c>
      <c r="N38" s="18">
        <f t="shared" si="5"/>
        <v>4.875E-3</v>
      </c>
      <c r="O38" s="18">
        <f t="shared" si="5"/>
        <v>8.2604166666666659E-3</v>
      </c>
      <c r="P38" s="18">
        <f t="shared" si="5"/>
        <v>1.015625E-2</v>
      </c>
      <c r="Q38" s="18">
        <f t="shared" si="5"/>
        <v>1.4354166666666668E-2</v>
      </c>
      <c r="R38" s="18">
        <f t="shared" si="5"/>
        <v>6.4999999999999997E-3</v>
      </c>
      <c r="S38" s="18">
        <f t="shared" si="5"/>
        <v>9.3437500000000014E-3</v>
      </c>
    </row>
    <row r="39" spans="1:19" ht="23.4" x14ac:dyDescent="0.45">
      <c r="A39" s="7" t="s">
        <v>37</v>
      </c>
      <c r="B39" s="8">
        <v>132</v>
      </c>
      <c r="C39" s="9">
        <f t="shared" si="4"/>
        <v>1.996875E-2</v>
      </c>
      <c r="D39" s="9">
        <f t="shared" si="4"/>
        <v>1.7010416666666667E-2</v>
      </c>
      <c r="E39" s="9">
        <f t="shared" si="4"/>
        <v>1.1340277777777777E-2</v>
      </c>
      <c r="F39" s="9">
        <f t="shared" si="4"/>
        <v>1.0847222222222223E-2</v>
      </c>
      <c r="G39" s="9">
        <f t="shared" si="4"/>
        <v>1.2572916666666665E-2</v>
      </c>
      <c r="H39" s="9">
        <f t="shared" si="4"/>
        <v>1.4298611111111109E-2</v>
      </c>
      <c r="I39" s="9">
        <f t="shared" si="4"/>
        <v>1.6517361111111111E-2</v>
      </c>
      <c r="J39" s="9">
        <f t="shared" si="4"/>
        <v>1.7503472222222222E-2</v>
      </c>
      <c r="K39" s="9">
        <f t="shared" si="4"/>
        <v>8.6284722222222231E-3</v>
      </c>
      <c r="L39" s="9">
        <f t="shared" si="4"/>
        <v>9.6145833333333326E-3</v>
      </c>
      <c r="M39" s="9">
        <f t="shared" si="5"/>
        <v>1.0847222222222223E-2</v>
      </c>
      <c r="N39" s="9">
        <f t="shared" si="5"/>
        <v>8.8750000000000009E-3</v>
      </c>
      <c r="O39" s="9">
        <f t="shared" si="5"/>
        <v>1.5038194444444444E-2</v>
      </c>
      <c r="P39" s="9">
        <f t="shared" si="5"/>
        <v>1.8489583333333334E-2</v>
      </c>
      <c r="Q39" s="9">
        <f t="shared" si="5"/>
        <v>2.613194444444444E-2</v>
      </c>
      <c r="R39" s="9">
        <f t="shared" si="5"/>
        <v>1.1833333333333333E-2</v>
      </c>
      <c r="S39" s="9">
        <f t="shared" si="5"/>
        <v>1.7010416666666667E-2</v>
      </c>
    </row>
    <row r="40" spans="1:19" ht="23.4" x14ac:dyDescent="0.45">
      <c r="A40" s="16" t="s">
        <v>34</v>
      </c>
      <c r="B40" s="17">
        <v>147</v>
      </c>
      <c r="C40" s="18">
        <f t="shared" si="4"/>
        <v>1.8562499999999999E-2</v>
      </c>
      <c r="D40" s="18">
        <f t="shared" si="4"/>
        <v>1.58125E-2</v>
      </c>
      <c r="E40" s="18">
        <f t="shared" si="4"/>
        <v>1.0541666666666666E-2</v>
      </c>
      <c r="F40" s="18">
        <f t="shared" si="4"/>
        <v>1.0083333333333335E-2</v>
      </c>
      <c r="G40" s="18">
        <f t="shared" si="4"/>
        <v>1.1687499999999998E-2</v>
      </c>
      <c r="H40" s="18">
        <f t="shared" si="4"/>
        <v>1.3291666666666665E-2</v>
      </c>
      <c r="I40" s="18">
        <f t="shared" si="4"/>
        <v>1.5354166666666669E-2</v>
      </c>
      <c r="J40" s="18">
        <f t="shared" si="4"/>
        <v>1.6270833333333335E-2</v>
      </c>
      <c r="K40" s="18">
        <f t="shared" si="4"/>
        <v>8.0208333333333329E-3</v>
      </c>
      <c r="L40" s="18">
        <f t="shared" si="4"/>
        <v>8.9374999999999993E-3</v>
      </c>
      <c r="M40" s="18">
        <f t="shared" si="5"/>
        <v>1.0083333333333335E-2</v>
      </c>
      <c r="N40" s="18">
        <f t="shared" si="5"/>
        <v>8.2500000000000004E-3</v>
      </c>
      <c r="O40" s="18">
        <f t="shared" si="5"/>
        <v>1.3979166666666666E-2</v>
      </c>
      <c r="P40" s="18">
        <f t="shared" si="5"/>
        <v>1.7187499999999998E-2</v>
      </c>
      <c r="Q40" s="18">
        <f t="shared" si="5"/>
        <v>2.4291666666666666E-2</v>
      </c>
      <c r="R40" s="18">
        <f t="shared" si="5"/>
        <v>1.1000000000000001E-2</v>
      </c>
      <c r="S40" s="18">
        <f t="shared" si="5"/>
        <v>1.58125E-2</v>
      </c>
    </row>
    <row r="41" spans="1:19" ht="23.4" x14ac:dyDescent="0.45">
      <c r="A41" s="7" t="s">
        <v>21</v>
      </c>
      <c r="B41" s="8">
        <v>222</v>
      </c>
      <c r="C41" s="9">
        <f t="shared" si="4"/>
        <v>1.153125E-2</v>
      </c>
      <c r="D41" s="9">
        <f t="shared" si="4"/>
        <v>9.8229166666666673E-3</v>
      </c>
      <c r="E41" s="9">
        <f t="shared" si="4"/>
        <v>6.5486111111111101E-3</v>
      </c>
      <c r="F41" s="9">
        <f t="shared" si="4"/>
        <v>6.2638888888888892E-3</v>
      </c>
      <c r="G41" s="9">
        <f t="shared" si="4"/>
        <v>7.2604166666666659E-3</v>
      </c>
      <c r="H41" s="9">
        <f t="shared" si="4"/>
        <v>8.2569444444444435E-3</v>
      </c>
      <c r="I41" s="9">
        <f t="shared" si="4"/>
        <v>9.5381944444444446E-3</v>
      </c>
      <c r="J41" s="9">
        <f t="shared" si="4"/>
        <v>1.0107638888888888E-2</v>
      </c>
      <c r="K41" s="9">
        <f t="shared" si="4"/>
        <v>4.9826388888888889E-3</v>
      </c>
      <c r="L41" s="9">
        <f t="shared" si="4"/>
        <v>5.5520833333333333E-3</v>
      </c>
      <c r="M41" s="9">
        <f t="shared" si="5"/>
        <v>6.2638888888888892E-3</v>
      </c>
      <c r="N41" s="9">
        <f t="shared" si="5"/>
        <v>5.1250000000000002E-3</v>
      </c>
      <c r="O41" s="9">
        <f t="shared" si="5"/>
        <v>8.6840277777777784E-3</v>
      </c>
      <c r="P41" s="9">
        <f t="shared" si="5"/>
        <v>1.0677083333333332E-2</v>
      </c>
      <c r="Q41" s="9">
        <f t="shared" si="5"/>
        <v>1.5090277777777777E-2</v>
      </c>
      <c r="R41" s="9">
        <f t="shared" si="5"/>
        <v>6.8333333333333336E-3</v>
      </c>
      <c r="S41" s="9">
        <f t="shared" si="5"/>
        <v>9.8229166666666673E-3</v>
      </c>
    </row>
    <row r="42" spans="1:19" ht="23.4" x14ac:dyDescent="0.45">
      <c r="A42" s="16" t="s">
        <v>31</v>
      </c>
      <c r="B42" s="17">
        <v>237</v>
      </c>
      <c r="C42" s="18">
        <f t="shared" si="4"/>
        <v>1.0125E-2</v>
      </c>
      <c r="D42" s="18">
        <f t="shared" si="4"/>
        <v>8.6250000000000007E-3</v>
      </c>
      <c r="E42" s="18">
        <f t="shared" si="4"/>
        <v>5.749999999999999E-3</v>
      </c>
      <c r="F42" s="18">
        <f t="shared" si="4"/>
        <v>5.5000000000000005E-3</v>
      </c>
      <c r="G42" s="18">
        <f t="shared" si="4"/>
        <v>6.3749999999999996E-3</v>
      </c>
      <c r="H42" s="18">
        <f t="shared" si="4"/>
        <v>7.2499999999999995E-3</v>
      </c>
      <c r="I42" s="18">
        <f t="shared" si="4"/>
        <v>8.3750000000000005E-3</v>
      </c>
      <c r="J42" s="18">
        <f t="shared" si="4"/>
        <v>8.8749999999999992E-3</v>
      </c>
      <c r="K42" s="18">
        <f t="shared" si="4"/>
        <v>4.3749999999999995E-3</v>
      </c>
      <c r="L42" s="18">
        <f t="shared" si="4"/>
        <v>4.875E-3</v>
      </c>
      <c r="M42" s="18">
        <f t="shared" si="5"/>
        <v>5.5000000000000005E-3</v>
      </c>
      <c r="N42" s="18">
        <f t="shared" si="5"/>
        <v>4.4999999999999997E-3</v>
      </c>
      <c r="O42" s="18">
        <f t="shared" si="5"/>
        <v>7.6249999999999998E-3</v>
      </c>
      <c r="P42" s="18">
        <f t="shared" si="5"/>
        <v>9.3749999999999997E-3</v>
      </c>
      <c r="Q42" s="18">
        <f t="shared" si="5"/>
        <v>1.325E-2</v>
      </c>
      <c r="R42" s="18">
        <f t="shared" si="5"/>
        <v>5.9999999999999993E-3</v>
      </c>
      <c r="S42" s="18">
        <f t="shared" si="5"/>
        <v>8.6250000000000007E-3</v>
      </c>
    </row>
    <row r="43" spans="1:19" ht="23.4" x14ac:dyDescent="0.45">
      <c r="A43" s="7" t="s">
        <v>19</v>
      </c>
      <c r="B43" s="8">
        <v>90</v>
      </c>
      <c r="C43" s="9">
        <f t="shared" si="4"/>
        <v>2.390625E-2</v>
      </c>
      <c r="D43" s="9">
        <f t="shared" si="4"/>
        <v>2.0364583333333335E-2</v>
      </c>
      <c r="E43" s="9">
        <f t="shared" si="4"/>
        <v>1.3576388888888888E-2</v>
      </c>
      <c r="F43" s="9">
        <f t="shared" si="4"/>
        <v>1.298611111111111E-2</v>
      </c>
      <c r="G43" s="9">
        <f t="shared" si="4"/>
        <v>1.5052083333333334E-2</v>
      </c>
      <c r="H43" s="9">
        <f t="shared" si="4"/>
        <v>1.7118055555555556E-2</v>
      </c>
      <c r="I43" s="9">
        <f t="shared" si="4"/>
        <v>1.9774305555555555E-2</v>
      </c>
      <c r="J43" s="9">
        <f t="shared" si="4"/>
        <v>2.0954861111111112E-2</v>
      </c>
      <c r="K43" s="9">
        <f t="shared" si="4"/>
        <v>1.0329861111111111E-2</v>
      </c>
      <c r="L43" s="9">
        <f t="shared" si="4"/>
        <v>1.1510416666666667E-2</v>
      </c>
      <c r="M43" s="9">
        <f t="shared" si="5"/>
        <v>1.298611111111111E-2</v>
      </c>
      <c r="N43" s="9">
        <f t="shared" si="5"/>
        <v>1.0625000000000001E-2</v>
      </c>
      <c r="O43" s="9">
        <f t="shared" si="5"/>
        <v>1.8003472222222223E-2</v>
      </c>
      <c r="P43" s="9">
        <f t="shared" si="5"/>
        <v>2.2135416666666668E-2</v>
      </c>
      <c r="Q43" s="9">
        <f t="shared" si="5"/>
        <v>3.1284722222222221E-2</v>
      </c>
      <c r="R43" s="9">
        <f t="shared" si="5"/>
        <v>1.4166666666666668E-2</v>
      </c>
      <c r="S43" s="9">
        <f t="shared" si="5"/>
        <v>2.0364583333333335E-2</v>
      </c>
    </row>
    <row r="44" spans="1:19" ht="23.4" x14ac:dyDescent="0.45">
      <c r="A44" s="16" t="s">
        <v>22</v>
      </c>
      <c r="B44" s="17">
        <v>105</v>
      </c>
      <c r="C44" s="18">
        <f t="shared" si="4"/>
        <v>2.2500000000000003E-2</v>
      </c>
      <c r="D44" s="18">
        <f t="shared" si="4"/>
        <v>1.9166666666666669E-2</v>
      </c>
      <c r="E44" s="18">
        <f t="shared" si="4"/>
        <v>1.2777777777777777E-2</v>
      </c>
      <c r="F44" s="18">
        <f t="shared" si="4"/>
        <v>1.2222222222222223E-2</v>
      </c>
      <c r="G44" s="18">
        <f t="shared" si="4"/>
        <v>1.4166666666666668E-2</v>
      </c>
      <c r="H44" s="18">
        <f t="shared" si="4"/>
        <v>1.6111111111111111E-2</v>
      </c>
      <c r="I44" s="18">
        <f t="shared" si="4"/>
        <v>1.861111111111111E-2</v>
      </c>
      <c r="J44" s="18">
        <f t="shared" si="4"/>
        <v>1.9722222222222221E-2</v>
      </c>
      <c r="K44" s="18">
        <f t="shared" si="4"/>
        <v>9.7222222222222224E-3</v>
      </c>
      <c r="L44" s="18">
        <f t="shared" si="4"/>
        <v>1.0833333333333334E-2</v>
      </c>
      <c r="M44" s="18">
        <f t="shared" si="5"/>
        <v>1.2222222222222223E-2</v>
      </c>
      <c r="N44" s="18">
        <f t="shared" si="5"/>
        <v>0.01</v>
      </c>
      <c r="O44" s="18">
        <f t="shared" si="5"/>
        <v>1.6944444444444446E-2</v>
      </c>
      <c r="P44" s="18">
        <f t="shared" si="5"/>
        <v>2.0833333333333332E-2</v>
      </c>
      <c r="Q44" s="18">
        <f t="shared" si="5"/>
        <v>2.9444444444444443E-2</v>
      </c>
      <c r="R44" s="18">
        <f t="shared" si="5"/>
        <v>1.3333333333333334E-2</v>
      </c>
      <c r="S44" s="18">
        <f t="shared" si="5"/>
        <v>1.9166666666666669E-2</v>
      </c>
    </row>
    <row r="45" spans="1:19" ht="23.4" x14ac:dyDescent="0.45">
      <c r="A45" s="7" t="s">
        <v>32</v>
      </c>
      <c r="B45" s="8">
        <v>270</v>
      </c>
      <c r="C45" s="9">
        <f t="shared" si="4"/>
        <v>7.0312500000000002E-3</v>
      </c>
      <c r="D45" s="9">
        <f t="shared" si="4"/>
        <v>5.9895833333333329E-3</v>
      </c>
      <c r="E45" s="9">
        <f t="shared" si="4"/>
        <v>3.9930555555555561E-3</v>
      </c>
      <c r="F45" s="9">
        <f t="shared" si="4"/>
        <v>3.8194444444444443E-3</v>
      </c>
      <c r="G45" s="9">
        <f t="shared" si="4"/>
        <v>4.4270833333333332E-3</v>
      </c>
      <c r="H45" s="9">
        <f t="shared" si="4"/>
        <v>5.0347222222222225E-3</v>
      </c>
      <c r="I45" s="9">
        <f t="shared" si="4"/>
        <v>5.8159722222222224E-3</v>
      </c>
      <c r="J45" s="9">
        <f t="shared" si="4"/>
        <v>6.1631944444444442E-3</v>
      </c>
      <c r="K45" s="9">
        <f t="shared" si="4"/>
        <v>3.0381944444444445E-3</v>
      </c>
      <c r="L45" s="9">
        <f t="shared" si="4"/>
        <v>3.3854166666666668E-3</v>
      </c>
      <c r="M45" s="9">
        <f t="shared" si="5"/>
        <v>3.8194444444444443E-3</v>
      </c>
      <c r="N45" s="9">
        <f t="shared" si="5"/>
        <v>3.1249999999999997E-3</v>
      </c>
      <c r="O45" s="9">
        <f t="shared" si="5"/>
        <v>5.2951388888888883E-3</v>
      </c>
      <c r="P45" s="9">
        <f t="shared" si="5"/>
        <v>6.510416666666667E-3</v>
      </c>
      <c r="Q45" s="9">
        <f t="shared" si="5"/>
        <v>9.2013888888888892E-3</v>
      </c>
      <c r="R45" s="9">
        <f t="shared" si="5"/>
        <v>4.1666666666666666E-3</v>
      </c>
      <c r="S45" s="9">
        <f t="shared" si="5"/>
        <v>5.9895833333333329E-3</v>
      </c>
    </row>
    <row r="46" spans="1:19" ht="23.4" x14ac:dyDescent="0.45">
      <c r="A46" s="16" t="s">
        <v>16</v>
      </c>
      <c r="B46" s="17">
        <v>222</v>
      </c>
      <c r="C46" s="18">
        <f t="shared" si="4"/>
        <v>1.153125E-2</v>
      </c>
      <c r="D46" s="18">
        <f t="shared" si="4"/>
        <v>9.8229166666666673E-3</v>
      </c>
      <c r="E46" s="18">
        <f t="shared" si="4"/>
        <v>6.5486111111111101E-3</v>
      </c>
      <c r="F46" s="18">
        <f t="shared" si="4"/>
        <v>6.2638888888888892E-3</v>
      </c>
      <c r="G46" s="18">
        <f t="shared" si="4"/>
        <v>7.2604166666666659E-3</v>
      </c>
      <c r="H46" s="18">
        <f t="shared" si="4"/>
        <v>8.2569444444444435E-3</v>
      </c>
      <c r="I46" s="18">
        <f t="shared" si="4"/>
        <v>9.5381944444444446E-3</v>
      </c>
      <c r="J46" s="18">
        <f t="shared" si="4"/>
        <v>1.0107638888888888E-2</v>
      </c>
      <c r="K46" s="18">
        <f t="shared" si="4"/>
        <v>4.9826388888888889E-3</v>
      </c>
      <c r="L46" s="18">
        <f t="shared" si="4"/>
        <v>5.5520833333333333E-3</v>
      </c>
      <c r="M46" s="18">
        <f t="shared" si="5"/>
        <v>6.2638888888888892E-3</v>
      </c>
      <c r="N46" s="18">
        <f t="shared" si="5"/>
        <v>5.1250000000000002E-3</v>
      </c>
      <c r="O46" s="18">
        <f t="shared" si="5"/>
        <v>8.6840277777777784E-3</v>
      </c>
      <c r="P46" s="18">
        <f t="shared" si="5"/>
        <v>1.0677083333333332E-2</v>
      </c>
      <c r="Q46" s="18">
        <f t="shared" si="5"/>
        <v>1.5090277777777777E-2</v>
      </c>
      <c r="R46" s="18">
        <f t="shared" si="5"/>
        <v>6.8333333333333336E-3</v>
      </c>
      <c r="S46" s="18">
        <f t="shared" si="5"/>
        <v>9.8229166666666673E-3</v>
      </c>
    </row>
    <row r="47" spans="1:19" ht="23.4" x14ac:dyDescent="0.45">
      <c r="A47" s="7" t="s">
        <v>30</v>
      </c>
      <c r="B47" s="8">
        <v>237</v>
      </c>
      <c r="C47" s="9">
        <f t="shared" si="4"/>
        <v>1.0125E-2</v>
      </c>
      <c r="D47" s="9">
        <f t="shared" si="4"/>
        <v>8.6250000000000007E-3</v>
      </c>
      <c r="E47" s="9">
        <f t="shared" si="4"/>
        <v>5.749999999999999E-3</v>
      </c>
      <c r="F47" s="9">
        <f t="shared" si="4"/>
        <v>5.5000000000000005E-3</v>
      </c>
      <c r="G47" s="9">
        <f t="shared" si="4"/>
        <v>6.3749999999999996E-3</v>
      </c>
      <c r="H47" s="9">
        <f t="shared" si="4"/>
        <v>7.2499999999999995E-3</v>
      </c>
      <c r="I47" s="9">
        <f t="shared" si="4"/>
        <v>8.3750000000000005E-3</v>
      </c>
      <c r="J47" s="9">
        <f t="shared" si="4"/>
        <v>8.8749999999999992E-3</v>
      </c>
      <c r="K47" s="9">
        <f t="shared" si="4"/>
        <v>4.3749999999999995E-3</v>
      </c>
      <c r="L47" s="9">
        <f t="shared" si="4"/>
        <v>4.875E-3</v>
      </c>
      <c r="M47" s="9">
        <f t="shared" si="5"/>
        <v>5.5000000000000005E-3</v>
      </c>
      <c r="N47" s="9">
        <f t="shared" si="5"/>
        <v>4.4999999999999997E-3</v>
      </c>
      <c r="O47" s="9">
        <f t="shared" si="5"/>
        <v>7.6249999999999998E-3</v>
      </c>
      <c r="P47" s="9">
        <f t="shared" si="5"/>
        <v>9.3749999999999997E-3</v>
      </c>
      <c r="Q47" s="9">
        <f t="shared" si="5"/>
        <v>1.325E-2</v>
      </c>
      <c r="R47" s="9">
        <f t="shared" si="5"/>
        <v>5.9999999999999993E-3</v>
      </c>
      <c r="S47" s="9">
        <f t="shared" si="5"/>
        <v>8.6250000000000007E-3</v>
      </c>
    </row>
    <row r="48" spans="1:19" ht="23.4" x14ac:dyDescent="0.45">
      <c r="A48" s="16" t="s">
        <v>12</v>
      </c>
      <c r="B48" s="17">
        <v>159</v>
      </c>
      <c r="C48" s="18">
        <f t="shared" si="4"/>
        <v>1.7437499999999998E-2</v>
      </c>
      <c r="D48" s="18">
        <f t="shared" si="4"/>
        <v>1.4854166666666668E-2</v>
      </c>
      <c r="E48" s="18">
        <f t="shared" si="4"/>
        <v>9.902777777777776E-3</v>
      </c>
      <c r="F48" s="18">
        <f t="shared" si="4"/>
        <v>9.4722222222222239E-3</v>
      </c>
      <c r="G48" s="18">
        <f t="shared" si="4"/>
        <v>1.0979166666666665E-2</v>
      </c>
      <c r="H48" s="18">
        <f t="shared" si="4"/>
        <v>1.2486111111111109E-2</v>
      </c>
      <c r="I48" s="18">
        <f t="shared" si="4"/>
        <v>1.4423611111111111E-2</v>
      </c>
      <c r="J48" s="18">
        <f t="shared" si="4"/>
        <v>1.528472222222222E-2</v>
      </c>
      <c r="K48" s="18">
        <f t="shared" si="4"/>
        <v>7.534722222222223E-3</v>
      </c>
      <c r="L48" s="18">
        <f t="shared" si="4"/>
        <v>8.3958333333333333E-3</v>
      </c>
      <c r="M48" s="18">
        <f t="shared" si="5"/>
        <v>9.4722222222222239E-3</v>
      </c>
      <c r="N48" s="18">
        <f t="shared" si="5"/>
        <v>7.7499999999999999E-3</v>
      </c>
      <c r="O48" s="18">
        <f t="shared" si="5"/>
        <v>1.3131944444444444E-2</v>
      </c>
      <c r="P48" s="18">
        <f t="shared" si="5"/>
        <v>1.6145833333333335E-2</v>
      </c>
      <c r="Q48" s="18">
        <f t="shared" si="5"/>
        <v>2.2819444444444444E-2</v>
      </c>
      <c r="R48" s="18">
        <f t="shared" si="5"/>
        <v>1.0333333333333333E-2</v>
      </c>
      <c r="S48" s="18">
        <f t="shared" si="5"/>
        <v>1.4854166666666668E-2</v>
      </c>
    </row>
    <row r="49" spans="1:19" s="11" customFormat="1" ht="23.4" x14ac:dyDescent="0.45">
      <c r="A49" s="7" t="s">
        <v>20</v>
      </c>
      <c r="B49" s="8">
        <v>171</v>
      </c>
      <c r="C49" s="9">
        <f t="shared" si="4"/>
        <v>1.6312499999999997E-2</v>
      </c>
      <c r="D49" s="9">
        <f t="shared" si="4"/>
        <v>1.3895833333333335E-2</v>
      </c>
      <c r="E49" s="9">
        <f t="shared" si="4"/>
        <v>9.2638888888888892E-3</v>
      </c>
      <c r="F49" s="9">
        <f t="shared" si="4"/>
        <v>8.8611111111111113E-3</v>
      </c>
      <c r="G49" s="9">
        <f t="shared" si="4"/>
        <v>1.0270833333333333E-2</v>
      </c>
      <c r="H49" s="9">
        <f t="shared" si="4"/>
        <v>1.1680555555555555E-2</v>
      </c>
      <c r="I49" s="9">
        <f t="shared" si="4"/>
        <v>1.3493055555555555E-2</v>
      </c>
      <c r="J49" s="9">
        <f t="shared" si="4"/>
        <v>1.4298611111111109E-2</v>
      </c>
      <c r="K49" s="9">
        <f t="shared" si="4"/>
        <v>7.0486111111111105E-3</v>
      </c>
      <c r="L49" s="9">
        <f t="shared" si="4"/>
        <v>7.8541666666666673E-3</v>
      </c>
      <c r="M49" s="9">
        <f t="shared" si="5"/>
        <v>8.8611111111111113E-3</v>
      </c>
      <c r="N49" s="9">
        <f t="shared" si="5"/>
        <v>7.2499999999999995E-3</v>
      </c>
      <c r="O49" s="9">
        <f t="shared" si="5"/>
        <v>1.2284722222222219E-2</v>
      </c>
      <c r="P49" s="9">
        <f t="shared" si="5"/>
        <v>1.5104166666666667E-2</v>
      </c>
      <c r="Q49" s="9">
        <f t="shared" si="5"/>
        <v>2.1347222222222222E-2</v>
      </c>
      <c r="R49" s="9">
        <f t="shared" si="5"/>
        <v>9.6666666666666654E-3</v>
      </c>
      <c r="S49" s="9">
        <f t="shared" si="5"/>
        <v>1.3895833333333335E-2</v>
      </c>
    </row>
    <row r="50" spans="1:19" s="11" customFormat="1" ht="23.4" x14ac:dyDescent="0.45">
      <c r="A50" s="16" t="s">
        <v>25</v>
      </c>
      <c r="B50" s="17">
        <v>186</v>
      </c>
      <c r="C50" s="18">
        <f t="shared" si="4"/>
        <v>1.4906249999999998E-2</v>
      </c>
      <c r="D50" s="18">
        <f t="shared" si="4"/>
        <v>1.2697916666666668E-2</v>
      </c>
      <c r="E50" s="18">
        <f t="shared" si="4"/>
        <v>8.4652777777777782E-3</v>
      </c>
      <c r="F50" s="18">
        <f t="shared" si="4"/>
        <v>8.0972222222222227E-3</v>
      </c>
      <c r="G50" s="18">
        <f t="shared" si="4"/>
        <v>9.3854166666666669E-3</v>
      </c>
      <c r="H50" s="18">
        <f t="shared" si="4"/>
        <v>1.0673611111111111E-2</v>
      </c>
      <c r="I50" s="18">
        <f t="shared" si="4"/>
        <v>1.2329861111111111E-2</v>
      </c>
      <c r="J50" s="18">
        <f t="shared" si="4"/>
        <v>1.306597222222222E-2</v>
      </c>
      <c r="K50" s="18">
        <f t="shared" si="4"/>
        <v>6.4409722222222221E-3</v>
      </c>
      <c r="L50" s="18">
        <f t="shared" si="4"/>
        <v>7.1770833333333339E-3</v>
      </c>
      <c r="M50" s="18">
        <f t="shared" si="5"/>
        <v>8.0972222222222227E-3</v>
      </c>
      <c r="N50" s="18">
        <f t="shared" si="5"/>
        <v>6.6249999999999998E-3</v>
      </c>
      <c r="O50" s="18">
        <f t="shared" si="5"/>
        <v>1.1225694444444443E-2</v>
      </c>
      <c r="P50" s="18">
        <f t="shared" si="5"/>
        <v>1.3802083333333333E-2</v>
      </c>
      <c r="Q50" s="18">
        <f t="shared" si="5"/>
        <v>1.9506944444444441E-2</v>
      </c>
      <c r="R50" s="18">
        <f t="shared" si="5"/>
        <v>8.8333333333333337E-3</v>
      </c>
      <c r="S50" s="18">
        <f t="shared" si="5"/>
        <v>1.2697916666666668E-2</v>
      </c>
    </row>
  </sheetData>
  <sortState xmlns:xlrd2="http://schemas.microsoft.com/office/spreadsheetml/2017/richdata2" ref="A17:S50">
    <sortCondition ref="A17:A50"/>
  </sortState>
  <mergeCells count="21">
    <mergeCell ref="A4:B4"/>
    <mergeCell ref="A1:S2"/>
    <mergeCell ref="A3:B3"/>
    <mergeCell ref="M6:M8"/>
    <mergeCell ref="L6:L8"/>
    <mergeCell ref="K6:K8"/>
    <mergeCell ref="J6:J8"/>
    <mergeCell ref="I6:I8"/>
    <mergeCell ref="C16:M16"/>
    <mergeCell ref="C6:C8"/>
    <mergeCell ref="D6:D8"/>
    <mergeCell ref="E6:E8"/>
    <mergeCell ref="F6:F8"/>
    <mergeCell ref="P6:P8"/>
    <mergeCell ref="R6:R7"/>
    <mergeCell ref="S5:S8"/>
    <mergeCell ref="O6:O8"/>
    <mergeCell ref="N6:N8"/>
    <mergeCell ref="H6:H8"/>
    <mergeCell ref="G6:G8"/>
    <mergeCell ref="A9:B9"/>
  </mergeCells>
  <printOptions horizontalCentered="1" gridLines="1"/>
  <pageMargins left="0" right="0" top="0.5" bottom="0.5" header="0.3" footer="0.3"/>
  <pageSetup scale="43" fitToHeight="2" orientation="landscape" horizontalDpi="4294967293" r:id="rId1"/>
  <headerFooter scaleWithDoc="0" alignWithMargins="0">
    <oddFooter>&amp;L&amp;"-,Italic"&amp;8&amp;Z&amp;F&amp;R&amp;8&amp;P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A Webster</dc:creator>
  <cp:lastModifiedBy>Tedd Meinersmann</cp:lastModifiedBy>
  <cp:lastPrinted>2020-06-03T04:24:03Z</cp:lastPrinted>
  <dcterms:created xsi:type="dcterms:W3CDTF">2016-04-23T12:33:56Z</dcterms:created>
  <dcterms:modified xsi:type="dcterms:W3CDTF">2020-06-03T04:24:14Z</dcterms:modified>
</cp:coreProperties>
</file>